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workbookProtection workbookPassword="CC13" lockStructure="1"/>
  <bookViews>
    <workbookView xWindow="-1200" yWindow="675" windowWidth="15240" windowHeight="7095"/>
  </bookViews>
  <sheets>
    <sheet name="Instructions" sheetId="8" r:id="rId1"/>
    <sheet name="Divided Income Form" sheetId="3" r:id="rId2"/>
    <sheet name="Divided Income Return" sheetId="4" state="hidden" r:id="rId3"/>
    <sheet name="Sheet1" sheetId="6" state="hidden" r:id="rId4"/>
    <sheet name="TAMIS" sheetId="7" r:id="rId5"/>
  </sheets>
  <calcPr calcId="145621"/>
</workbook>
</file>

<file path=xl/calcChain.xml><?xml version="1.0" encoding="utf-8"?>
<calcChain xmlns="http://schemas.openxmlformats.org/spreadsheetml/2006/main">
  <c r="G1" i="7" l="1"/>
  <c r="B4" i="3" l="1"/>
  <c r="E108" i="4"/>
  <c r="K108" i="4" s="1"/>
  <c r="E118" i="3"/>
  <c r="G118" i="3"/>
  <c r="E114" i="4"/>
  <c r="I21" i="4"/>
  <c r="I68" i="4"/>
  <c r="E109" i="4"/>
  <c r="E110" i="4"/>
  <c r="E111" i="4"/>
  <c r="E112" i="4"/>
  <c r="E113" i="4"/>
  <c r="B118" i="3"/>
  <c r="O128" i="4" l="1"/>
  <c r="A1" i="6" l="1"/>
  <c r="B105" i="6" l="1"/>
  <c r="I100" i="3" l="1"/>
  <c r="F117" i="3"/>
  <c r="G109" i="4"/>
  <c r="G110" i="4"/>
  <c r="G111" i="4"/>
  <c r="G112" i="4"/>
  <c r="G113" i="4"/>
  <c r="G114" i="4"/>
  <c r="G115" i="4"/>
  <c r="G116" i="4"/>
  <c r="G117" i="4"/>
  <c r="G118" i="4"/>
  <c r="G119" i="4"/>
  <c r="G120" i="4"/>
  <c r="G121" i="4"/>
  <c r="G122" i="4"/>
  <c r="G123" i="4"/>
  <c r="G108" i="4"/>
  <c r="G117" i="3"/>
  <c r="B117" i="3"/>
  <c r="E115" i="4"/>
  <c r="E116" i="4"/>
  <c r="E117" i="4"/>
  <c r="E118" i="4"/>
  <c r="E119" i="4"/>
  <c r="E120" i="4"/>
  <c r="E121" i="4"/>
  <c r="E122" i="4"/>
  <c r="E123" i="4"/>
  <c r="D109" i="4"/>
  <c r="C90" i="6" s="1"/>
  <c r="D110" i="4"/>
  <c r="C91" i="6" s="1"/>
  <c r="D111" i="4"/>
  <c r="C92" i="6" s="1"/>
  <c r="D112" i="4"/>
  <c r="C93" i="6" s="1"/>
  <c r="D113" i="4"/>
  <c r="C94" i="6" s="1"/>
  <c r="D114" i="4"/>
  <c r="C95" i="6" s="1"/>
  <c r="D115" i="4"/>
  <c r="C96" i="6" s="1"/>
  <c r="D116" i="4"/>
  <c r="C97" i="6" s="1"/>
  <c r="D117" i="4"/>
  <c r="C98" i="6" s="1"/>
  <c r="D118" i="4"/>
  <c r="C99" i="6" s="1"/>
  <c r="D119" i="4"/>
  <c r="C100" i="6" s="1"/>
  <c r="D120" i="4"/>
  <c r="C101" i="6" s="1"/>
  <c r="D121" i="4"/>
  <c r="C102" i="6" s="1"/>
  <c r="D122" i="4"/>
  <c r="C103" i="6" s="1"/>
  <c r="D123" i="4"/>
  <c r="C104" i="6" s="1"/>
  <c r="D108" i="4"/>
  <c r="O108" i="4" s="1"/>
  <c r="B109" i="4"/>
  <c r="B110" i="4"/>
  <c r="B111" i="4"/>
  <c r="B112" i="4"/>
  <c r="B113" i="4"/>
  <c r="B114" i="4"/>
  <c r="B115" i="4"/>
  <c r="B116" i="4"/>
  <c r="B117" i="4"/>
  <c r="B118" i="4"/>
  <c r="B119" i="4"/>
  <c r="B120" i="4"/>
  <c r="B121" i="4"/>
  <c r="B122" i="4"/>
  <c r="B123" i="4"/>
  <c r="B108" i="4"/>
  <c r="I100" i="4"/>
  <c r="I101" i="4"/>
  <c r="I102" i="4"/>
  <c r="I103" i="4"/>
  <c r="I99" i="4"/>
  <c r="B98" i="3"/>
  <c r="G94" i="3"/>
  <c r="G95" i="3"/>
  <c r="G96" i="3"/>
  <c r="G97" i="3"/>
  <c r="G98" i="3"/>
  <c r="I94" i="4"/>
  <c r="I95" i="4"/>
  <c r="I96" i="4"/>
  <c r="I93" i="4"/>
  <c r="B91" i="3"/>
  <c r="G91" i="3"/>
  <c r="G93" i="3"/>
  <c r="G88" i="3"/>
  <c r="G89" i="3"/>
  <c r="G90" i="3"/>
  <c r="G87" i="3"/>
  <c r="B76" i="3"/>
  <c r="C3" i="4"/>
  <c r="B3" i="7" s="1"/>
  <c r="H2" i="4"/>
  <c r="G4" i="7" s="1"/>
  <c r="D2" i="4"/>
  <c r="G3" i="7" s="1"/>
  <c r="D1" i="4"/>
  <c r="B66" i="3"/>
  <c r="B55" i="3"/>
  <c r="B41" i="3"/>
  <c r="E124" i="4" l="1"/>
  <c r="C89" i="6"/>
  <c r="G124" i="4"/>
  <c r="I104" i="4"/>
  <c r="I98" i="3" s="1"/>
  <c r="I97" i="4"/>
  <c r="I91" i="3" s="1"/>
  <c r="E117" i="3" l="1"/>
  <c r="G105" i="6"/>
  <c r="E89" i="6"/>
  <c r="G89" i="6"/>
  <c r="E90" i="6"/>
  <c r="G90" i="6"/>
  <c r="E91" i="6"/>
  <c r="G91" i="6"/>
  <c r="E92" i="6"/>
  <c r="G92" i="6"/>
  <c r="E93" i="6"/>
  <c r="G93" i="6"/>
  <c r="E94" i="6"/>
  <c r="G94" i="6"/>
  <c r="E95" i="6"/>
  <c r="G95" i="6"/>
  <c r="E96" i="6"/>
  <c r="G96" i="6"/>
  <c r="E97" i="6"/>
  <c r="G97" i="6"/>
  <c r="E98" i="6"/>
  <c r="G98" i="6"/>
  <c r="E99" i="6"/>
  <c r="G99" i="6"/>
  <c r="E100" i="6"/>
  <c r="G100" i="6"/>
  <c r="E101" i="6"/>
  <c r="G101" i="6"/>
  <c r="E102" i="6"/>
  <c r="G102" i="6"/>
  <c r="E103" i="6"/>
  <c r="G103" i="6"/>
  <c r="E104" i="6"/>
  <c r="G104" i="6"/>
  <c r="E88" i="6"/>
  <c r="G88" i="6"/>
  <c r="C88" i="6"/>
  <c r="I88" i="4" l="1"/>
  <c r="I86" i="4"/>
  <c r="I83" i="4"/>
  <c r="I84" i="4"/>
  <c r="I82" i="4"/>
  <c r="B77" i="3"/>
  <c r="B78" i="3"/>
  <c r="B79" i="3"/>
  <c r="B80" i="3"/>
  <c r="I76" i="4"/>
  <c r="I77" i="4"/>
  <c r="I78" i="4"/>
  <c r="I75" i="4"/>
  <c r="I73" i="4"/>
  <c r="G15" i="7" s="1"/>
  <c r="B75" i="3"/>
  <c r="B74" i="3"/>
  <c r="B71" i="3"/>
  <c r="B72" i="3"/>
  <c r="B73" i="3"/>
  <c r="B70" i="3"/>
  <c r="B69" i="3"/>
  <c r="B68" i="3"/>
  <c r="B67" i="3"/>
  <c r="J64" i="3"/>
  <c r="K64" i="3"/>
  <c r="L64" i="3"/>
  <c r="M64" i="3"/>
  <c r="B65" i="3"/>
  <c r="B64" i="3"/>
  <c r="I62" i="4"/>
  <c r="I61" i="4"/>
  <c r="I65" i="4"/>
  <c r="I66" i="4"/>
  <c r="I64" i="4"/>
  <c r="B63" i="3"/>
  <c r="G56" i="3"/>
  <c r="B60" i="3"/>
  <c r="B61" i="3"/>
  <c r="B62" i="3"/>
  <c r="B57" i="3"/>
  <c r="B58" i="3"/>
  <c r="B59" i="3"/>
  <c r="B56" i="3"/>
  <c r="I60" i="4"/>
  <c r="I52" i="4"/>
  <c r="I53" i="4"/>
  <c r="I54" i="4"/>
  <c r="I51" i="4"/>
  <c r="I46" i="4"/>
  <c r="I47" i="4"/>
  <c r="I48" i="4"/>
  <c r="I45" i="4"/>
  <c r="B50" i="3"/>
  <c r="B51" i="3"/>
  <c r="B52" i="3"/>
  <c r="B53" i="3"/>
  <c r="B54" i="3"/>
  <c r="B49" i="3"/>
  <c r="B48" i="3"/>
  <c r="B47" i="3"/>
  <c r="B44" i="3"/>
  <c r="B45" i="3"/>
  <c r="B46" i="3"/>
  <c r="B43" i="3"/>
  <c r="B42" i="3"/>
  <c r="B33" i="3"/>
  <c r="B34" i="3"/>
  <c r="B35" i="3"/>
  <c r="B36" i="3"/>
  <c r="B37" i="3"/>
  <c r="B38" i="3"/>
  <c r="B39" i="3"/>
  <c r="B40" i="3"/>
  <c r="B32" i="3"/>
  <c r="B31" i="3"/>
  <c r="B28" i="3"/>
  <c r="B29" i="3"/>
  <c r="B30" i="3"/>
  <c r="B27" i="3"/>
  <c r="B26" i="3"/>
  <c r="B25" i="3"/>
  <c r="B20" i="3"/>
  <c r="B21" i="3"/>
  <c r="B22" i="3"/>
  <c r="B23" i="3"/>
  <c r="B24" i="3"/>
  <c r="B19" i="3"/>
  <c r="B18" i="3"/>
  <c r="B16" i="3"/>
  <c r="B15" i="3"/>
  <c r="B14" i="3"/>
  <c r="B13" i="3"/>
  <c r="I35" i="4"/>
  <c r="I36" i="4"/>
  <c r="I37" i="4"/>
  <c r="I38" i="4"/>
  <c r="I39" i="4"/>
  <c r="I40" i="4"/>
  <c r="I34" i="4"/>
  <c r="I30" i="4"/>
  <c r="I31" i="4"/>
  <c r="I29" i="4"/>
  <c r="I22" i="4"/>
  <c r="I23" i="4"/>
  <c r="I24" i="4"/>
  <c r="I25" i="4"/>
  <c r="I26" i="4"/>
  <c r="I18" i="4"/>
  <c r="I15" i="4"/>
  <c r="I10" i="4"/>
  <c r="I11" i="4"/>
  <c r="I12" i="4"/>
  <c r="I9" i="4"/>
  <c r="B10" i="6" l="1"/>
  <c r="B68" i="6"/>
  <c r="B60" i="6"/>
  <c r="B38" i="6"/>
  <c r="B16" i="6" l="1"/>
  <c r="H6" i="6"/>
  <c r="I6" i="6"/>
  <c r="H7" i="6"/>
  <c r="I7" i="6"/>
  <c r="H8" i="6"/>
  <c r="I8" i="6"/>
  <c r="H9" i="6"/>
  <c r="H11" i="6"/>
  <c r="I11" i="6"/>
  <c r="H12" i="6"/>
  <c r="H14" i="6"/>
  <c r="I14" i="6"/>
  <c r="H17" i="6"/>
  <c r="I17" i="6"/>
  <c r="H18" i="6"/>
  <c r="I18" i="6"/>
  <c r="H19" i="6"/>
  <c r="I19" i="6"/>
  <c r="H20" i="6"/>
  <c r="I20" i="6"/>
  <c r="H21" i="6"/>
  <c r="I21" i="6"/>
  <c r="H22" i="6"/>
  <c r="I22" i="6"/>
  <c r="H23" i="6"/>
  <c r="H24" i="6"/>
  <c r="I24" i="6"/>
  <c r="H25" i="6"/>
  <c r="I25" i="6"/>
  <c r="H26" i="6"/>
  <c r="I26" i="6"/>
  <c r="H27" i="6"/>
  <c r="I27" i="6"/>
  <c r="H28" i="6"/>
  <c r="H29" i="6"/>
  <c r="I29" i="6"/>
  <c r="H30" i="6"/>
  <c r="I30" i="6"/>
  <c r="H31" i="6"/>
  <c r="I31" i="6"/>
  <c r="H32" i="6"/>
  <c r="I32" i="6"/>
  <c r="H33" i="6"/>
  <c r="I33" i="6"/>
  <c r="H34" i="6"/>
  <c r="I34" i="6"/>
  <c r="H35" i="6"/>
  <c r="I35" i="6"/>
  <c r="H36" i="6"/>
  <c r="I36" i="6"/>
  <c r="H37" i="6"/>
  <c r="H38" i="6"/>
  <c r="H41" i="6"/>
  <c r="I41" i="6"/>
  <c r="H42" i="6"/>
  <c r="I42" i="6"/>
  <c r="H43" i="6"/>
  <c r="I43" i="6"/>
  <c r="H44" i="6"/>
  <c r="I44" i="6"/>
  <c r="H45" i="6"/>
  <c r="H47" i="6"/>
  <c r="I47" i="6"/>
  <c r="H48" i="6"/>
  <c r="I48" i="6"/>
  <c r="H49" i="6"/>
  <c r="I49" i="6"/>
  <c r="H50" i="6"/>
  <c r="I50" i="6"/>
  <c r="H51" i="6"/>
  <c r="H52" i="6"/>
  <c r="H54" i="6"/>
  <c r="H55" i="6"/>
  <c r="H56" i="6"/>
  <c r="I56" i="6"/>
  <c r="H57" i="6"/>
  <c r="H58" i="6"/>
  <c r="I58" i="6"/>
  <c r="H59" i="6"/>
  <c r="H60" i="6"/>
  <c r="I60" i="6"/>
  <c r="H61" i="6"/>
  <c r="I61" i="6"/>
  <c r="H62" i="6"/>
  <c r="I62" i="6"/>
  <c r="H63" i="6"/>
  <c r="H64" i="6"/>
  <c r="H65" i="6"/>
  <c r="H66" i="6"/>
  <c r="H69" i="6"/>
  <c r="I69" i="6"/>
  <c r="H71" i="6"/>
  <c r="I71" i="6"/>
  <c r="H72" i="6"/>
  <c r="I72" i="6"/>
  <c r="H73" i="6"/>
  <c r="I73" i="6"/>
  <c r="H74" i="6"/>
  <c r="I74" i="6"/>
  <c r="H75" i="6"/>
  <c r="H76" i="6"/>
  <c r="H77" i="6"/>
  <c r="H78" i="6"/>
  <c r="I78" i="6"/>
  <c r="H79" i="6"/>
  <c r="I79" i="6"/>
  <c r="H80" i="6"/>
  <c r="I80" i="6"/>
  <c r="H81" i="6"/>
  <c r="H82" i="6"/>
  <c r="I82" i="6"/>
  <c r="H83" i="6"/>
  <c r="H84" i="6"/>
  <c r="I84" i="6"/>
  <c r="H85" i="6"/>
  <c r="H86" i="6"/>
  <c r="I88" i="6"/>
  <c r="H89" i="6"/>
  <c r="H90" i="6"/>
  <c r="H91" i="6"/>
  <c r="H92" i="6"/>
  <c r="H93" i="6"/>
  <c r="H94" i="6"/>
  <c r="H95" i="6"/>
  <c r="H96" i="6"/>
  <c r="H97" i="6"/>
  <c r="H98" i="6"/>
  <c r="H99" i="6"/>
  <c r="H100" i="6"/>
  <c r="H101" i="6"/>
  <c r="H102" i="6"/>
  <c r="H103" i="6"/>
  <c r="H104" i="6"/>
  <c r="I5" i="6"/>
  <c r="H5" i="6"/>
  <c r="B5" i="6"/>
  <c r="B6" i="6"/>
  <c r="B7" i="6"/>
  <c r="B8" i="6"/>
  <c r="B9" i="6"/>
  <c r="B11" i="6"/>
  <c r="B12" i="6"/>
  <c r="B13" i="6"/>
  <c r="B14" i="6"/>
  <c r="B17" i="6"/>
  <c r="B18" i="6"/>
  <c r="B19" i="6"/>
  <c r="B20" i="6"/>
  <c r="B21" i="6"/>
  <c r="B22" i="6"/>
  <c r="B23" i="6"/>
  <c r="B24" i="6"/>
  <c r="B25" i="6"/>
  <c r="B26" i="6"/>
  <c r="B27" i="6"/>
  <c r="B28" i="6"/>
  <c r="B29" i="6"/>
  <c r="B30" i="6"/>
  <c r="B31" i="6"/>
  <c r="B32" i="6"/>
  <c r="B33" i="6"/>
  <c r="B34" i="6"/>
  <c r="B35" i="6"/>
  <c r="B36" i="6"/>
  <c r="B37" i="6"/>
  <c r="B40" i="6"/>
  <c r="B41" i="6"/>
  <c r="B42" i="6"/>
  <c r="B43" i="6"/>
  <c r="B44" i="6"/>
  <c r="B45" i="6"/>
  <c r="B46" i="6"/>
  <c r="B47" i="6"/>
  <c r="B48" i="6"/>
  <c r="B49" i="6"/>
  <c r="B50" i="6"/>
  <c r="B51" i="6"/>
  <c r="B52" i="6"/>
  <c r="B54" i="6"/>
  <c r="B55" i="6"/>
  <c r="B56" i="6"/>
  <c r="B57" i="6"/>
  <c r="B58" i="6"/>
  <c r="B59" i="6"/>
  <c r="B61" i="6"/>
  <c r="B62" i="6"/>
  <c r="B63" i="6"/>
  <c r="B64" i="6"/>
  <c r="B65" i="6"/>
  <c r="B66" i="6"/>
  <c r="B69" i="6"/>
  <c r="B70" i="6"/>
  <c r="B71" i="6"/>
  <c r="B72" i="6"/>
  <c r="B73" i="6"/>
  <c r="B74" i="6"/>
  <c r="B75" i="6"/>
  <c r="B76" i="6"/>
  <c r="B77" i="6"/>
  <c r="B78" i="6"/>
  <c r="B79" i="6"/>
  <c r="B80" i="6"/>
  <c r="B81" i="6"/>
  <c r="B82" i="6"/>
  <c r="B83" i="6"/>
  <c r="B84" i="6"/>
  <c r="B85" i="6"/>
  <c r="B86" i="6"/>
  <c r="B88" i="6"/>
  <c r="B89" i="6"/>
  <c r="B90" i="6"/>
  <c r="B91" i="6"/>
  <c r="B92" i="6"/>
  <c r="B93" i="6"/>
  <c r="B94" i="6"/>
  <c r="B95" i="6"/>
  <c r="B96" i="6"/>
  <c r="B97" i="6"/>
  <c r="B98" i="6"/>
  <c r="B99" i="6"/>
  <c r="B100" i="6"/>
  <c r="B101" i="6"/>
  <c r="B102" i="6"/>
  <c r="B103" i="6"/>
  <c r="B104" i="6"/>
  <c r="B4" i="6"/>
  <c r="A2" i="6"/>
  <c r="A3" i="6"/>
  <c r="A15" i="6"/>
  <c r="A39" i="6"/>
  <c r="A53" i="6"/>
  <c r="B67" i="6"/>
  <c r="B87" i="6"/>
  <c r="C1" i="6"/>
  <c r="B12" i="3"/>
  <c r="B10" i="3"/>
  <c r="B9" i="3"/>
  <c r="B11" i="3"/>
  <c r="I79" i="4" l="1"/>
  <c r="I75" i="6" s="1"/>
  <c r="I59" i="4" l="1"/>
  <c r="I55" i="6" s="1"/>
  <c r="I87" i="4"/>
  <c r="I83" i="6" s="1"/>
  <c r="I49" i="4"/>
  <c r="I27" i="4"/>
  <c r="G6" i="7" s="1"/>
  <c r="I32" i="4"/>
  <c r="I28" i="6" s="1"/>
  <c r="I74" i="3"/>
  <c r="I81" i="4"/>
  <c r="I77" i="6" s="1"/>
  <c r="I55" i="4"/>
  <c r="I51" i="6" s="1"/>
  <c r="I41" i="4"/>
  <c r="I37" i="6" s="1"/>
  <c r="I13" i="4"/>
  <c r="I9" i="6" s="1"/>
  <c r="I45" i="6" l="1"/>
  <c r="G9" i="7"/>
  <c r="I23" i="6"/>
  <c r="I25" i="3"/>
  <c r="I30" i="3"/>
  <c r="I53" i="3"/>
  <c r="I76" i="3"/>
  <c r="I82" i="3"/>
  <c r="I47" i="3"/>
  <c r="I39" i="3"/>
  <c r="I56" i="4"/>
  <c r="I80" i="4"/>
  <c r="I76" i="6" s="1"/>
  <c r="I85" i="4"/>
  <c r="I81" i="6" s="1"/>
  <c r="I42" i="4"/>
  <c r="I38" i="6" s="1"/>
  <c r="I16" i="4"/>
  <c r="I12" i="6" s="1"/>
  <c r="I52" i="6" l="1"/>
  <c r="I54" i="3"/>
  <c r="I80" i="3"/>
  <c r="I75" i="3"/>
  <c r="I40" i="3"/>
  <c r="I58" i="4"/>
  <c r="I54" i="6" s="1"/>
  <c r="I89" i="4" l="1"/>
  <c r="I85" i="6" s="1"/>
  <c r="I84" i="3" l="1"/>
  <c r="I90" i="4"/>
  <c r="J16" i="3"/>
  <c r="I86" i="6" l="1"/>
  <c r="G18" i="7"/>
  <c r="I85" i="3"/>
  <c r="L62" i="3"/>
  <c r="I57" i="6" l="1"/>
  <c r="I67" i="4"/>
  <c r="I63" i="4"/>
  <c r="I63" i="6" l="1"/>
  <c r="I59" i="3"/>
  <c r="I59" i="6"/>
  <c r="I64" i="6"/>
  <c r="I69" i="4"/>
  <c r="I65" i="6" l="1"/>
  <c r="I64" i="3"/>
  <c r="I70" i="4"/>
  <c r="G12" i="7" s="1"/>
  <c r="I66" i="6" l="1"/>
  <c r="I65" i="3"/>
  <c r="I118" i="3" s="1"/>
  <c r="I125" i="4" l="1"/>
  <c r="E127" i="4" s="1"/>
  <c r="I105" i="3"/>
  <c r="I112" i="4" s="1"/>
  <c r="I93" i="6" s="1"/>
  <c r="I109" i="3"/>
  <c r="I116" i="4" s="1"/>
  <c r="I113" i="3"/>
  <c r="I120" i="4" s="1"/>
  <c r="I101" i="6" s="1"/>
  <c r="I101" i="3"/>
  <c r="I108" i="4" s="1"/>
  <c r="I89" i="6" s="1"/>
  <c r="I102" i="3"/>
  <c r="I109" i="4" s="1"/>
  <c r="I90" i="6" s="1"/>
  <c r="I106" i="3"/>
  <c r="I113" i="4" s="1"/>
  <c r="I94" i="6" s="1"/>
  <c r="I110" i="3"/>
  <c r="I117" i="4" s="1"/>
  <c r="I98" i="6" s="1"/>
  <c r="I114" i="3"/>
  <c r="I121" i="4" s="1"/>
  <c r="I102" i="6" s="1"/>
  <c r="I103" i="3"/>
  <c r="I110" i="4" s="1"/>
  <c r="I91" i="6" s="1"/>
  <c r="I107" i="3"/>
  <c r="I114" i="4" s="1"/>
  <c r="I95" i="6" s="1"/>
  <c r="I111" i="3"/>
  <c r="I118" i="4" s="1"/>
  <c r="I99" i="6" s="1"/>
  <c r="I115" i="3"/>
  <c r="I122" i="4" s="1"/>
  <c r="I103" i="6" s="1"/>
  <c r="I104" i="3"/>
  <c r="I111" i="4" s="1"/>
  <c r="I92" i="6" s="1"/>
  <c r="I108" i="3"/>
  <c r="I115" i="4" s="1"/>
  <c r="I96" i="6" s="1"/>
  <c r="I112" i="3"/>
  <c r="I119" i="4" s="1"/>
  <c r="I100" i="6" s="1"/>
  <c r="I116" i="3"/>
  <c r="I123" i="4" s="1"/>
  <c r="I104" i="6" s="1"/>
  <c r="C118" i="3" l="1"/>
  <c r="E105" i="6"/>
  <c r="I124" i="4"/>
  <c r="I97" i="6"/>
  <c r="I117" i="3" l="1"/>
  <c r="N117" i="3" s="1"/>
  <c r="I105" i="6"/>
</calcChain>
</file>

<file path=xl/comments1.xml><?xml version="1.0" encoding="utf-8"?>
<comments xmlns="http://schemas.openxmlformats.org/spreadsheetml/2006/main">
  <authors>
    <author>Clarken</author>
  </authors>
  <commentList>
    <comment ref="J5" authorId="0">
      <text>
        <r>
          <rPr>
            <b/>
            <sz val="9"/>
            <color indexed="81"/>
            <rFont val="Tahoma"/>
            <family val="2"/>
          </rPr>
          <t>Clarken:</t>
        </r>
        <r>
          <rPr>
            <sz val="9"/>
            <color indexed="81"/>
            <rFont val="Tahoma"/>
            <family val="2"/>
          </rPr>
          <t xml:space="preserve">
</t>
        </r>
        <r>
          <rPr>
            <b/>
            <sz val="9"/>
            <color indexed="81"/>
            <rFont val="Tahoma"/>
            <family val="2"/>
          </rPr>
          <t>FIRST TAB:</t>
        </r>
        <r>
          <rPr>
            <b/>
            <sz val="9"/>
            <color indexed="10"/>
            <rFont val="Tahoma"/>
            <family val="2"/>
          </rPr>
          <t xml:space="preserve">
Questions and Balance Sheet</t>
        </r>
      </text>
    </comment>
    <comment ref="J17" authorId="0">
      <text>
        <r>
          <rPr>
            <b/>
            <sz val="9"/>
            <color indexed="81"/>
            <rFont val="Tahoma"/>
            <family val="2"/>
          </rPr>
          <t>Clarken:</t>
        </r>
        <r>
          <rPr>
            <sz val="9"/>
            <color indexed="81"/>
            <rFont val="Tahoma"/>
            <family val="2"/>
          </rPr>
          <t xml:space="preserve">
</t>
        </r>
        <r>
          <rPr>
            <b/>
            <sz val="9"/>
            <color indexed="81"/>
            <rFont val="Tahoma"/>
            <family val="2"/>
          </rPr>
          <t xml:space="preserve">SECOND TAB:
</t>
        </r>
        <r>
          <rPr>
            <b/>
            <sz val="9"/>
            <color indexed="10"/>
            <rFont val="Tahoma"/>
            <family val="2"/>
          </rPr>
          <t>PART C: 
Income from Trade, Business, Investment and Non Residential Rental Property</t>
        </r>
      </text>
    </comment>
    <comment ref="J41" authorId="0">
      <text>
        <r>
          <rPr>
            <b/>
            <sz val="9"/>
            <color indexed="81"/>
            <rFont val="Tahoma"/>
            <family val="2"/>
          </rPr>
          <t>Clarken:
THIRD TAB:</t>
        </r>
        <r>
          <rPr>
            <sz val="9"/>
            <color indexed="81"/>
            <rFont val="Tahoma"/>
            <family val="2"/>
          </rPr>
          <t xml:space="preserve">
</t>
        </r>
        <r>
          <rPr>
            <b/>
            <sz val="9"/>
            <color indexed="10"/>
            <rFont val="Tahoma"/>
            <family val="2"/>
          </rPr>
          <t>PART D
Income from Agriculture and Fisheries</t>
        </r>
      </text>
    </comment>
    <comment ref="J55" authorId="0">
      <text>
        <r>
          <rPr>
            <b/>
            <sz val="9"/>
            <color indexed="81"/>
            <rFont val="Tahoma"/>
            <family val="2"/>
          </rPr>
          <t>Clarken:
FOURTH TAB:</t>
        </r>
        <r>
          <rPr>
            <sz val="9"/>
            <color indexed="81"/>
            <rFont val="Tahoma"/>
            <family val="2"/>
          </rPr>
          <t xml:space="preserve">
</t>
        </r>
        <r>
          <rPr>
            <b/>
            <sz val="9"/>
            <color indexed="10"/>
            <rFont val="Tahoma"/>
            <family val="2"/>
          </rPr>
          <t>PART E 
Tax Computation for Parts C &amp; D
PART F
Income from Life Insurance Companies.</t>
        </r>
      </text>
    </comment>
    <comment ref="J66" authorId="0">
      <text>
        <r>
          <rPr>
            <b/>
            <sz val="9"/>
            <color indexed="81"/>
            <rFont val="Tahoma"/>
            <family val="2"/>
          </rPr>
          <t xml:space="preserve">Clarken:
</t>
        </r>
        <r>
          <rPr>
            <b/>
            <sz val="9"/>
            <color indexed="81"/>
            <rFont val="Tahoma"/>
            <family val="2"/>
          </rPr>
          <t>FIFTH TAB:</t>
        </r>
        <r>
          <rPr>
            <b/>
            <sz val="9"/>
            <color indexed="81"/>
            <rFont val="Tahoma"/>
            <family val="2"/>
          </rPr>
          <t xml:space="preserve">
</t>
        </r>
        <r>
          <rPr>
            <b/>
            <sz val="9"/>
            <color indexed="10"/>
            <rFont val="Tahoma"/>
            <family val="2"/>
          </rPr>
          <t xml:space="preserve">PART G:
Residential Income and Tax Computation
</t>
        </r>
      </text>
    </comment>
  </commentList>
</comments>
</file>

<file path=xl/sharedStrings.xml><?xml version="1.0" encoding="utf-8"?>
<sst xmlns="http://schemas.openxmlformats.org/spreadsheetml/2006/main" count="169" uniqueCount="129">
  <si>
    <t>Assets</t>
  </si>
  <si>
    <t>Accounts Receivable</t>
  </si>
  <si>
    <t>Other Current, Short-term and Long-term Assets</t>
  </si>
  <si>
    <t>Liabilities</t>
  </si>
  <si>
    <t>All Current, Short-term and Long-term Liabilities</t>
  </si>
  <si>
    <t>Domestic Investment Income</t>
  </si>
  <si>
    <t>Foreign Investment Income</t>
  </si>
  <si>
    <t>Income</t>
  </si>
  <si>
    <t>Cost of Sales</t>
  </si>
  <si>
    <t>Opening Inventory</t>
  </si>
  <si>
    <t>Purchases during year</t>
  </si>
  <si>
    <t>Closing Inventory</t>
  </si>
  <si>
    <t>Operating Expenses</t>
  </si>
  <si>
    <t>Labour Cost</t>
  </si>
  <si>
    <t>Commissions</t>
  </si>
  <si>
    <t>Management Fees</t>
  </si>
  <si>
    <t>Directors’ Fees</t>
  </si>
  <si>
    <t>Depreciation (as per Financial Statements)</t>
  </si>
  <si>
    <t>Other Expenses</t>
  </si>
  <si>
    <t>Gross Income</t>
  </si>
  <si>
    <t>Livestock</t>
  </si>
  <si>
    <t>Fisheries</t>
  </si>
  <si>
    <t>Expenses</t>
  </si>
  <si>
    <t>Agricultural Labour</t>
  </si>
  <si>
    <t xml:space="preserve">Income from sale of Cane </t>
  </si>
  <si>
    <t>Pension Expense</t>
  </si>
  <si>
    <t>Renewable Energy and Energy Efficient Retrofits</t>
  </si>
  <si>
    <t>Other deductions not allowed for tax purposes</t>
  </si>
  <si>
    <t>Commercial Building Allowance</t>
  </si>
  <si>
    <t>Industrial Building Allowance</t>
  </si>
  <si>
    <t>Other deductions allowed for tax purposes</t>
  </si>
  <si>
    <t>Gross Rental Income</t>
  </si>
  <si>
    <t>Rental Expenses</t>
  </si>
  <si>
    <t>Repairs</t>
  </si>
  <si>
    <t>Mortgage Interest</t>
  </si>
  <si>
    <t>Renewable Energy and Energy Efficient Retrofits on Residential Rental Units</t>
  </si>
  <si>
    <t>Refundable Credits</t>
  </si>
  <si>
    <t>Dividend Credit</t>
  </si>
  <si>
    <t>Tax on Preference shares</t>
  </si>
  <si>
    <t>Non-Refundable Credits</t>
  </si>
  <si>
    <t>Export Allowance</t>
  </si>
  <si>
    <t>Double Taxation Relief</t>
  </si>
  <si>
    <t>Profitability and Increased Employment Credit</t>
  </si>
  <si>
    <t>Cultural Industries Expenditure Credit</t>
  </si>
  <si>
    <t xml:space="preserve">Innovation Credit </t>
  </si>
  <si>
    <t>NET ASSETS MUST BE EQUAL TO SHAREHOLDERS EQIUTY</t>
  </si>
  <si>
    <t>GENERAL INSTRUCTIONS</t>
  </si>
  <si>
    <t>Ground Provision, Vegetables and Fruit</t>
  </si>
  <si>
    <t>Other Income</t>
  </si>
  <si>
    <t>Bad Debt</t>
  </si>
  <si>
    <t>Depreciation</t>
  </si>
  <si>
    <t>% SHARE</t>
  </si>
  <si>
    <t>TIN</t>
  </si>
  <si>
    <t>PART A - BALANCE SHEET AT END OF YEAR</t>
  </si>
  <si>
    <t>PART B – INCOME FROM TRADE, BUSINESS, INVESTMENTS AND NON-RESIDENTIAL RENTAL PROPERTY</t>
  </si>
  <si>
    <t>PART C – INCOME FROM AGRICULTURE AND FISHERIES</t>
  </si>
  <si>
    <t>PART E – ASSESSABLE INCOME FROM RESIDENTIAL RENT</t>
  </si>
  <si>
    <t>- All Senior Partners MUST complete parts A and F 
- Taxpayers who have income from trade or business other than from agriculture &amp; fisheries, and/or residential rent MUST complete parts B &amp; D
- Taxpayers who have income from agriculture &amp; fisheries MUST complete parts C &amp; D
- Taxpayers who have income from residential rent MUST complete part E</t>
  </si>
  <si>
    <t xml:space="preserve">GENERAL INSTRUCTIONS </t>
  </si>
  <si>
    <t>Loans to Partners</t>
  </si>
  <si>
    <t>Partners Equity</t>
  </si>
  <si>
    <t>PARTNERS' NAMES</t>
  </si>
  <si>
    <t>PART F - DIVISION OF PROFITS / LOSSES</t>
  </si>
  <si>
    <t>DIVIDED INCOME RETURN</t>
  </si>
  <si>
    <t>PART D – ASSESSABLE INCOME FROM TRADE, BUSINESS, INVESTMENTS, AGRICULTURE &amp; FISHERIES, AND NON-RESIDENTIAL RENT</t>
  </si>
  <si>
    <t>YEAR</t>
  </si>
  <si>
    <t>NAME</t>
  </si>
  <si>
    <t>TAMIS</t>
  </si>
  <si>
    <t>Etax</t>
  </si>
  <si>
    <t>YEARS</t>
  </si>
  <si>
    <r>
      <t xml:space="preserve">Cash &amp; Equivalents </t>
    </r>
    <r>
      <rPr>
        <i/>
        <sz val="10"/>
        <color theme="1"/>
        <rFont val="Gisha"/>
        <family val="2"/>
      </rPr>
      <t>(uncashed cheques, chequing accts, savings…)</t>
    </r>
  </si>
  <si>
    <r>
      <t xml:space="preserve">Trade Sales of Goods and Service - </t>
    </r>
    <r>
      <rPr>
        <i/>
        <sz val="11"/>
        <color theme="1"/>
        <rFont val="Gisha"/>
        <family val="2"/>
      </rPr>
      <t>Domestic Income</t>
    </r>
  </si>
  <si>
    <r>
      <t xml:space="preserve">Trade Sales of Goods and Service - </t>
    </r>
    <r>
      <rPr>
        <i/>
        <sz val="11"/>
        <color theme="1"/>
        <rFont val="Gisha"/>
        <family val="2"/>
      </rPr>
      <t>Exports</t>
    </r>
  </si>
  <si>
    <r>
      <t xml:space="preserve">Total Rental Income </t>
    </r>
    <r>
      <rPr>
        <i/>
        <sz val="10"/>
        <color theme="1"/>
        <rFont val="Gisha"/>
        <family val="2"/>
      </rPr>
      <t>(Excluding Residential Property)</t>
    </r>
  </si>
  <si>
    <r>
      <t>Depreciation according to Income Tax Regulations Sect. 8</t>
    </r>
    <r>
      <rPr>
        <sz val="9"/>
        <color theme="1"/>
        <rFont val="Gisha"/>
        <family val="2"/>
      </rPr>
      <t xml:space="preserve"> (annual wear &amp; tear </t>
    </r>
    <r>
      <rPr>
        <i/>
        <sz val="9"/>
        <color theme="1"/>
        <rFont val="Gisha"/>
        <family val="2"/>
      </rPr>
      <t>excluding building allowance)</t>
    </r>
  </si>
  <si>
    <r>
      <t>Renewable Energy and Energy Efficient Retrofits</t>
    </r>
    <r>
      <rPr>
        <i/>
        <sz val="10"/>
        <color theme="1"/>
        <rFont val="Gisha"/>
        <family val="2"/>
      </rPr>
      <t xml:space="preserve"> (150 % of conversion allowance over five years, L510 X 150% max $25,000)</t>
    </r>
  </si>
  <si>
    <r>
      <t xml:space="preserve">Depreciation </t>
    </r>
    <r>
      <rPr>
        <i/>
        <sz val="10"/>
        <color theme="1"/>
        <rFont val="Gisha"/>
        <family val="2"/>
      </rPr>
      <t>(according to financial statements)</t>
    </r>
  </si>
  <si>
    <r>
      <t>Depreciation according to Income Tax Regulations Sect. 8</t>
    </r>
    <r>
      <rPr>
        <sz val="9"/>
        <color theme="1"/>
        <rFont val="Gisha"/>
        <family val="2"/>
      </rPr>
      <t xml:space="preserve"> (annual wear &amp; tear</t>
    </r>
    <r>
      <rPr>
        <i/>
        <sz val="9"/>
        <color theme="1"/>
        <rFont val="Gisha"/>
        <family val="2"/>
      </rPr>
      <t>)</t>
    </r>
  </si>
  <si>
    <r>
      <t xml:space="preserve">Renewable Energy and Energy Efficient Retrofits </t>
    </r>
    <r>
      <rPr>
        <i/>
        <sz val="10"/>
        <color theme="1"/>
        <rFont val="Gisha"/>
        <family val="2"/>
      </rPr>
      <t>(150 % of conversion allowance over five years, L770 X 150%)</t>
    </r>
  </si>
  <si>
    <r>
      <t xml:space="preserve">Tax withheld by third parties on behalf of the BRA </t>
    </r>
    <r>
      <rPr>
        <i/>
        <sz val="10"/>
        <color theme="1"/>
        <rFont val="Gisha"/>
        <family val="2"/>
      </rPr>
      <t>(Withholding Tax)</t>
    </r>
  </si>
  <si>
    <t>Share of Profit / Loss</t>
  </si>
  <si>
    <t>F C Earned</t>
  </si>
  <si>
    <t>Total Non-refundable Credits</t>
  </si>
  <si>
    <t xml:space="preserve">Total Assets </t>
  </si>
  <si>
    <t>Equity</t>
  </si>
  <si>
    <t xml:space="preserve">Total Income </t>
  </si>
  <si>
    <t>PART I – CREDITS</t>
  </si>
  <si>
    <t xml:space="preserve">Total Refundable Credits </t>
  </si>
  <si>
    <r>
      <t xml:space="preserve">Renewable Energy and Energy Efficient Retrofits </t>
    </r>
    <r>
      <rPr>
        <i/>
        <sz val="11"/>
        <color theme="1"/>
        <rFont val="Gisha"/>
        <family val="2"/>
      </rPr>
      <t>(150 % of conversion allowance over five years, L770 X 150%)</t>
    </r>
  </si>
  <si>
    <r>
      <t xml:space="preserve">Cash Rebate – Agricultural Plant / Machinery </t>
    </r>
    <r>
      <rPr>
        <i/>
        <sz val="11"/>
        <rFont val="Gisha"/>
        <family val="2"/>
      </rPr>
      <t>(complete Part D)</t>
    </r>
  </si>
  <si>
    <r>
      <t xml:space="preserve">Tax withheld by third parties on behalf of the BRA </t>
    </r>
    <r>
      <rPr>
        <i/>
        <sz val="11"/>
        <rFont val="Gisha"/>
        <family val="2"/>
      </rPr>
      <t>(Withholding Tax)</t>
    </r>
  </si>
  <si>
    <t>Total deductions allowed for tax purposes</t>
  </si>
  <si>
    <t xml:space="preserve">Net Assets </t>
  </si>
  <si>
    <t xml:space="preserve">Total Operating Expenses </t>
  </si>
  <si>
    <t>Net Trade, Business, Investment and Non-residential Income/Loss</t>
  </si>
  <si>
    <t xml:space="preserve">Gross Income from Agriculture &amp; Fisheries </t>
  </si>
  <si>
    <t xml:space="preserve">Total Agricultural Expenses </t>
  </si>
  <si>
    <t>Net Agricultural Income/Loss</t>
  </si>
  <si>
    <t xml:space="preserve">Net Income/Loss according to financial statements </t>
  </si>
  <si>
    <t xml:space="preserve">Depreciation according to financial statements </t>
  </si>
  <si>
    <t xml:space="preserve">Total deductions disallowed for tax purposes </t>
  </si>
  <si>
    <t xml:space="preserve">Total deductions allowed for tax purposes </t>
  </si>
  <si>
    <t xml:space="preserve">Assessable Income/Loss during year </t>
  </si>
  <si>
    <t xml:space="preserve">Total Rental Expenses </t>
  </si>
  <si>
    <r>
      <t>Net Rental Income/Loss according to Financial Statements</t>
    </r>
    <r>
      <rPr>
        <i/>
        <sz val="11"/>
        <rFont val="Gisha"/>
        <family val="2"/>
      </rPr>
      <t xml:space="preserve"> </t>
    </r>
  </si>
  <si>
    <t>Assessable Residential Income/Loss during year</t>
  </si>
  <si>
    <t xml:space="preserve">Cash Rebate – Agricultural Plant / Machinery </t>
  </si>
  <si>
    <t>Total</t>
  </si>
  <si>
    <t>Year</t>
  </si>
  <si>
    <t>Gross Income From Trade, Business, Investments And Non-Rresidential Rrental Property</t>
  </si>
  <si>
    <t>Gross Income from Agriculture &amp; Fisheries</t>
  </si>
  <si>
    <t>Net Income/ Loss from Trade, Business, Investments, Agriculture &amp; Ffisheries, and Non-Residential Property</t>
  </si>
  <si>
    <t>Gross Residential Rental Income</t>
  </si>
  <si>
    <t>Net Residential Income/Loss during year</t>
  </si>
  <si>
    <t>Total Profit Loss</t>
  </si>
  <si>
    <t xml:space="preserve">Assessable Residential Income Profit/Loss during year </t>
  </si>
  <si>
    <t>% SHARE P/L</t>
  </si>
  <si>
    <t>TAMIS TIN</t>
  </si>
  <si>
    <t>TIN is Required</t>
  </si>
  <si>
    <t>Total Share must be equal to 100%</t>
  </si>
  <si>
    <t>Taxpayers must have valid TAMIS TINs</t>
  </si>
  <si>
    <t>Share of profits must be equal to Net Profit!</t>
  </si>
  <si>
    <t>Ensure that you have all the supporting documents to support any claim you may make.</t>
  </si>
  <si>
    <t>Fill in all the relevant information in the Data Form making sure that the fields marked with the asterisks are filled.</t>
  </si>
  <si>
    <t>Once you have completed the data form select the Summary sheet and use that data to complete your TAMIS form. The summary sheet will mirror the fields on your TAMIS form .</t>
  </si>
  <si>
    <t>No claims will be approved without relevant supporting documentation.</t>
  </si>
  <si>
    <r>
      <t xml:space="preserve">Please note that you </t>
    </r>
    <r>
      <rPr>
        <b/>
        <sz val="14"/>
        <color theme="1"/>
        <rFont val="Gisha"/>
        <family val="2"/>
      </rPr>
      <t>must</t>
    </r>
    <r>
      <rPr>
        <sz val="14"/>
        <color theme="1"/>
        <rFont val="Gisha"/>
        <family val="2"/>
      </rPr>
      <t xml:space="preserve"> have a TAMIS TIN.</t>
    </r>
  </si>
  <si>
    <t xml:space="preserve">All other supporting documents must be scanned and attach. </t>
  </si>
  <si>
    <t>You must save both Data Form and Summary sheets as PDF documents and attach them to your TAMIS form when you submit that form.</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</si>
</sst>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164" formatCode="#,##0.00;[Red]#,##0.00"/>
    <numFmt numFmtId="165" formatCode="0;[Red]0"/>
  </numFmts>
  <fonts count="28" x14ac:knownFonts="1">
    <font>
      <sz val="11"/>
      <color theme="1"/>
      <name val="Calibri"/>
      <family val="2"/>
      <scheme val="minor"/>
    </font>
    <font>
      <sz val="9"/>
      <color indexed="81"/>
      <name val="Tahoma"/>
      <family val="2"/>
    </font>
    <font>
      <b/>
      <sz val="9"/>
      <color indexed="81"/>
      <name val="Tahoma"/>
      <family val="2"/>
    </font>
    <font>
      <b/>
      <sz val="9"/>
      <color indexed="10"/>
      <name val="Tahoma"/>
      <family val="2"/>
    </font>
    <font>
      <sz val="11"/>
      <color theme="1"/>
      <name val="Candara"/>
      <family val="2"/>
    </font>
    <font>
      <sz val="10"/>
      <color theme="1"/>
      <name val="Candara"/>
      <family val="2"/>
    </font>
    <font>
      <sz val="11"/>
      <color theme="1"/>
      <name val="Calibri"/>
      <family val="2"/>
      <scheme val="minor"/>
    </font>
    <font>
      <sz val="11"/>
      <color theme="1"/>
      <name val="Gisha"/>
      <family val="2"/>
    </font>
    <font>
      <sz val="12"/>
      <color theme="0"/>
      <name val="Gisha"/>
      <family val="2"/>
    </font>
    <font>
      <sz val="12"/>
      <name val="Gisha"/>
      <family val="2"/>
    </font>
    <font>
      <sz val="11"/>
      <color rgb="FFFF0000"/>
      <name val="Gisha"/>
      <family val="2"/>
    </font>
    <font>
      <sz val="14"/>
      <name val="Gisha"/>
      <family val="2"/>
    </font>
    <font>
      <i/>
      <sz val="10"/>
      <color theme="1"/>
      <name val="Gisha"/>
      <family val="2"/>
    </font>
    <font>
      <sz val="10"/>
      <name val="Gisha"/>
      <family val="2"/>
    </font>
    <font>
      <sz val="11"/>
      <name val="Gisha"/>
      <family val="2"/>
    </font>
    <font>
      <u/>
      <sz val="11"/>
      <name val="Gisha"/>
      <family val="2"/>
    </font>
    <font>
      <i/>
      <sz val="11"/>
      <color theme="1"/>
      <name val="Gisha"/>
      <family val="2"/>
    </font>
    <font>
      <u/>
      <sz val="11"/>
      <color rgb="FFFF0000"/>
      <name val="Gisha"/>
      <family val="2"/>
    </font>
    <font>
      <sz val="9"/>
      <color theme="1"/>
      <name val="Gisha"/>
      <family val="2"/>
    </font>
    <font>
      <i/>
      <sz val="9"/>
      <color theme="1"/>
      <name val="Gisha"/>
      <family val="2"/>
    </font>
    <font>
      <sz val="14"/>
      <color theme="0"/>
      <name val="Gisha"/>
      <family val="2"/>
    </font>
    <font>
      <i/>
      <sz val="11"/>
      <name val="Gisha"/>
      <family val="2"/>
    </font>
    <font>
      <b/>
      <sz val="10"/>
      <color theme="1"/>
      <name val="Gisha"/>
      <family val="2"/>
    </font>
    <font>
      <b/>
      <sz val="11"/>
      <color theme="0"/>
      <name val="Gisha"/>
      <family val="2"/>
    </font>
    <font>
      <sz val="14"/>
      <color theme="1"/>
      <name val="Gisha"/>
      <family val="2"/>
    </font>
    <font>
      <b/>
      <sz val="11"/>
      <color rgb="FFFF0000"/>
      <name val="Gisha"/>
      <family val="2"/>
    </font>
    <font>
      <sz val="14"/>
      <color theme="1"/>
      <name val="Calibri"/>
      <family val="2"/>
      <scheme val="minor"/>
    </font>
    <font>
      <b/>
      <sz val="14"/>
      <color theme="1"/>
      <name val="Gisha"/>
      <family val="2"/>
    </font>
  </fonts>
  <fills count="9">
    <fill>
      <patternFill patternType="none"/>
    </fill>
    <fill>
      <patternFill patternType="gray125"/>
    </fill>
    <fill>
      <patternFill patternType="solid">
        <fgColor theme="0"/>
        <bgColor indexed="64"/>
      </patternFill>
    </fill>
    <fill>
      <patternFill patternType="solid">
        <fgColor rgb="FF9EDFEA"/>
        <bgColor indexed="64"/>
      </patternFill>
    </fill>
    <fill>
      <patternFill patternType="solid">
        <fgColor theme="0" tint="-0.14999847407452621"/>
        <bgColor indexed="64"/>
      </patternFill>
    </fill>
    <fill>
      <patternFill patternType="solid">
        <fgColor rgb="FFFFFFE1"/>
        <bgColor indexed="64"/>
      </patternFill>
    </fill>
    <fill>
      <patternFill patternType="solid">
        <fgColor rgb="FF00B0F0"/>
        <bgColor indexed="64"/>
      </patternFill>
    </fill>
    <fill>
      <patternFill patternType="solid">
        <fgColor theme="0" tint="-4.9989318521683403E-2"/>
        <bgColor indexed="64"/>
      </patternFill>
    </fill>
    <fill>
      <patternFill patternType="solid">
        <fgColor theme="4" tint="0.79998168889431442"/>
        <bgColor indexed="64"/>
      </patternFill>
    </fill>
  </fills>
  <borders count="69">
    <border>
      <left/>
      <right/>
      <top/>
      <bottom/>
      <diagonal/>
    </border>
    <border>
      <left style="thin">
        <color theme="9" tint="0.39994506668294322"/>
      </left>
      <right style="thin">
        <color theme="9" tint="0.39994506668294322"/>
      </right>
      <top style="thin">
        <color theme="9" tint="0.39994506668294322"/>
      </top>
      <bottom style="thin">
        <color theme="9" tint="0.39994506668294322"/>
      </bottom>
      <diagonal/>
    </border>
    <border>
      <left style="thick">
        <color rgb="FFFFC000"/>
      </left>
      <right/>
      <top style="thin">
        <color rgb="FFFFC000"/>
      </top>
      <bottom/>
      <diagonal/>
    </border>
    <border>
      <left style="thick">
        <color rgb="FFFFC000"/>
      </left>
      <right/>
      <top/>
      <bottom/>
      <diagonal/>
    </border>
    <border>
      <left style="thick">
        <color rgb="FFFFC000"/>
      </left>
      <right/>
      <top/>
      <bottom style="thick">
        <color rgb="FFFFC000"/>
      </bottom>
      <diagonal/>
    </border>
    <border>
      <left/>
      <right/>
      <top style="hair">
        <color theme="9" tint="0.39994506668294322"/>
      </top>
      <bottom style="hair">
        <color theme="9" tint="0.39994506668294322"/>
      </bottom>
      <diagonal/>
    </border>
    <border>
      <left style="hair">
        <color auto="1"/>
      </left>
      <right style="hair">
        <color auto="1"/>
      </right>
      <top style="hair">
        <color theme="9" tint="0.39994506668294322"/>
      </top>
      <bottom style="hair">
        <color theme="9" tint="0.39994506668294322"/>
      </bottom>
      <diagonal/>
    </border>
    <border>
      <left style="hair">
        <color auto="1"/>
      </left>
      <right style="hair">
        <color auto="1"/>
      </right>
      <top style="hair">
        <color theme="9" tint="0.39994506668294322"/>
      </top>
      <bottom style="thin">
        <color indexed="64"/>
      </bottom>
      <diagonal/>
    </border>
    <border>
      <left style="hair">
        <color auto="1"/>
      </left>
      <right style="hair">
        <color auto="1"/>
      </right>
      <top/>
      <bottom style="hair">
        <color theme="9" tint="0.39994506668294322"/>
      </bottom>
      <diagonal/>
    </border>
    <border>
      <left style="hair">
        <color theme="9" tint="0.39994506668294322"/>
      </left>
      <right style="hair">
        <color theme="9" tint="0.39994506668294322"/>
      </right>
      <top style="hair">
        <color theme="9" tint="0.39994506668294322"/>
      </top>
      <bottom style="thin">
        <color indexed="64"/>
      </bottom>
      <diagonal/>
    </border>
    <border>
      <left style="hair">
        <color theme="9" tint="0.39994506668294322"/>
      </left>
      <right style="hair">
        <color theme="9" tint="0.39994506668294322"/>
      </right>
      <top/>
      <bottom style="thin">
        <color indexed="64"/>
      </bottom>
      <diagonal/>
    </border>
    <border>
      <left style="hair">
        <color auto="1"/>
      </left>
      <right/>
      <top style="hair">
        <color theme="9" tint="0.39994506668294322"/>
      </top>
      <bottom style="hair">
        <color theme="9" tint="0.39994506668294322"/>
      </bottom>
      <diagonal/>
    </border>
    <border>
      <left/>
      <right style="hair">
        <color auto="1"/>
      </right>
      <top style="hair">
        <color theme="9" tint="0.39994506668294322"/>
      </top>
      <bottom style="hair">
        <color theme="9" tint="0.39994506668294322"/>
      </bottom>
      <diagonal/>
    </border>
    <border>
      <left/>
      <right style="thin">
        <color theme="9" tint="0.39994506668294322"/>
      </right>
      <top style="thin">
        <color theme="9" tint="0.39994506668294322"/>
      </top>
      <bottom style="thin">
        <color theme="9" tint="0.39994506668294322"/>
      </bottom>
      <diagonal/>
    </border>
    <border>
      <left style="thick">
        <color rgb="FFFFC000"/>
      </left>
      <right/>
      <top/>
      <bottom style="thin">
        <color rgb="FFFFC000"/>
      </bottom>
      <diagonal/>
    </border>
    <border>
      <left style="thin">
        <color rgb="FFFFC000"/>
      </left>
      <right/>
      <top style="thin">
        <color rgb="FFFFC000"/>
      </top>
      <bottom/>
      <diagonal/>
    </border>
    <border>
      <left style="thin">
        <color rgb="FFFFC000"/>
      </left>
      <right/>
      <top/>
      <bottom/>
      <diagonal/>
    </border>
    <border>
      <left style="thin">
        <color rgb="FF00B0F0"/>
      </left>
      <right style="thin">
        <color rgb="FF00B0F0"/>
      </right>
      <top style="thin">
        <color rgb="FF00B0F0"/>
      </top>
      <bottom style="thin">
        <color rgb="FF00B0F0"/>
      </bottom>
      <diagonal/>
    </border>
    <border>
      <left style="thick">
        <color rgb="FFFFC000"/>
      </left>
      <right/>
      <top/>
      <bottom style="slantDashDot">
        <color rgb="FFFFC000"/>
      </bottom>
      <diagonal/>
    </border>
    <border>
      <left style="thin">
        <color rgb="FF00B0F0"/>
      </left>
      <right style="thin">
        <color rgb="FF00B0F0"/>
      </right>
      <top/>
      <bottom style="thin">
        <color rgb="FF00B0F0"/>
      </bottom>
      <diagonal/>
    </border>
    <border>
      <left style="thin">
        <color rgb="FF00B0F0"/>
      </left>
      <right/>
      <top style="thin">
        <color rgb="FF00B0F0"/>
      </top>
      <bottom style="thin">
        <color rgb="FF00B0F0"/>
      </bottom>
      <diagonal/>
    </border>
    <border>
      <left/>
      <right/>
      <top style="thin">
        <color rgb="FF00B0F0"/>
      </top>
      <bottom style="thin">
        <color rgb="FF00B0F0"/>
      </bottom>
      <diagonal/>
    </border>
    <border>
      <left/>
      <right style="thin">
        <color rgb="FF00B0F0"/>
      </right>
      <top style="thin">
        <color rgb="FF00B0F0"/>
      </top>
      <bottom style="thin">
        <color rgb="FF00B0F0"/>
      </bottom>
      <diagonal/>
    </border>
    <border>
      <left/>
      <right style="thin">
        <color theme="9" tint="0.39994506668294322"/>
      </right>
      <top/>
      <bottom style="thin">
        <color theme="9" tint="0.39994506668294322"/>
      </bottom>
      <diagonal/>
    </border>
    <border>
      <left/>
      <right/>
      <top style="thin">
        <color rgb="FF00B0F0"/>
      </top>
      <bottom/>
      <diagonal/>
    </border>
    <border>
      <left style="thin">
        <color theme="9" tint="0.39994506668294322"/>
      </left>
      <right style="thin">
        <color theme="9" tint="0.39994506668294322"/>
      </right>
      <top/>
      <bottom style="thin">
        <color theme="9" tint="0.39994506668294322"/>
      </bottom>
      <diagonal/>
    </border>
    <border>
      <left style="thin">
        <color rgb="FF00B0F0"/>
      </left>
      <right style="thin">
        <color rgb="FF00B0F0"/>
      </right>
      <top/>
      <bottom/>
      <diagonal/>
    </border>
    <border>
      <left style="thin">
        <color theme="0" tint="-0.14996795556505021"/>
      </left>
      <right style="thin">
        <color theme="0"/>
      </right>
      <top style="thin">
        <color theme="0" tint="-0.14996795556505021"/>
      </top>
      <bottom/>
      <diagonal/>
    </border>
    <border>
      <left style="thin">
        <color theme="0" tint="-0.14996795556505021"/>
      </left>
      <right style="thin">
        <color theme="0"/>
      </right>
      <top style="thin">
        <color theme="0" tint="-0.14996795556505021"/>
      </top>
      <bottom style="thin">
        <color theme="0" tint="-0.14996795556505021"/>
      </bottom>
      <diagonal/>
    </border>
    <border>
      <left style="thin">
        <color theme="0"/>
      </left>
      <right/>
      <top/>
      <bottom style="thin">
        <color theme="0"/>
      </bottom>
      <diagonal/>
    </border>
    <border>
      <left style="thin">
        <color theme="0"/>
      </left>
      <right/>
      <top style="thin">
        <color theme="0"/>
      </top>
      <bottom style="thin">
        <color theme="0"/>
      </bottom>
      <diagonal/>
    </border>
    <border>
      <left style="thin">
        <color theme="0"/>
      </left>
      <right/>
      <top style="thin">
        <color theme="0"/>
      </top>
      <bottom/>
      <diagonal/>
    </border>
    <border>
      <left/>
      <right style="thin">
        <color rgb="FF00B0F0"/>
      </right>
      <top/>
      <bottom style="thin">
        <color theme="0"/>
      </bottom>
      <diagonal/>
    </border>
    <border>
      <left/>
      <right style="thin">
        <color rgb="FF00B0F0"/>
      </right>
      <top style="thin">
        <color theme="0"/>
      </top>
      <bottom style="thin">
        <color theme="0"/>
      </bottom>
      <diagonal/>
    </border>
    <border>
      <left/>
      <right style="thin">
        <color rgb="FF00B0F0"/>
      </right>
      <top style="thin">
        <color theme="0"/>
      </top>
      <bottom/>
      <diagonal/>
    </border>
    <border>
      <left style="hair">
        <color auto="1"/>
      </left>
      <right style="hair">
        <color auto="1"/>
      </right>
      <top style="hair">
        <color theme="9" tint="0.39994506668294322"/>
      </top>
      <bottom style="hair">
        <color theme="9" tint="0.39991454817346722"/>
      </bottom>
      <diagonal/>
    </border>
    <border>
      <left style="hair">
        <color auto="1"/>
      </left>
      <right style="hair">
        <color auto="1"/>
      </right>
      <top style="hair">
        <color theme="9" tint="0.39991454817346722"/>
      </top>
      <bottom style="hair">
        <color theme="9" tint="0.39991454817346722"/>
      </bottom>
      <diagonal/>
    </border>
    <border>
      <left style="hair">
        <color auto="1"/>
      </left>
      <right/>
      <top style="hair">
        <color theme="9" tint="0.39991454817346722"/>
      </top>
      <bottom style="hair">
        <color theme="9" tint="0.39991454817346722"/>
      </bottom>
      <diagonal/>
    </border>
    <border>
      <left/>
      <right style="hair">
        <color auto="1"/>
      </right>
      <top style="hair">
        <color theme="9" tint="0.39991454817346722"/>
      </top>
      <bottom style="hair">
        <color theme="9" tint="0.39991454817346722"/>
      </bottom>
      <diagonal/>
    </border>
    <border>
      <left/>
      <right/>
      <top style="hair">
        <color theme="9" tint="0.39991454817346722"/>
      </top>
      <bottom style="hair">
        <color theme="9" tint="0.39991454817346722"/>
      </bottom>
      <diagonal/>
    </border>
    <border>
      <left style="hair">
        <color auto="1"/>
      </left>
      <right/>
      <top style="thin">
        <color indexed="64"/>
      </top>
      <bottom style="hair">
        <color theme="9" tint="0.39994506668294322"/>
      </bottom>
      <diagonal/>
    </border>
    <border>
      <left/>
      <right/>
      <top style="thin">
        <color indexed="64"/>
      </top>
      <bottom style="hair">
        <color theme="9" tint="0.39994506668294322"/>
      </bottom>
      <diagonal/>
    </border>
    <border>
      <left/>
      <right style="hair">
        <color auto="1"/>
      </right>
      <top style="thin">
        <color indexed="64"/>
      </top>
      <bottom style="hair">
        <color theme="9" tint="0.39994506668294322"/>
      </bottom>
      <diagonal/>
    </border>
    <border>
      <left style="thin">
        <color theme="4" tint="0.59996337778862885"/>
      </left>
      <right style="thin">
        <color theme="4" tint="0.59996337778862885"/>
      </right>
      <top style="thin">
        <color theme="4" tint="0.59996337778862885"/>
      </top>
      <bottom style="thin">
        <color theme="4" tint="0.59996337778862885"/>
      </bottom>
      <diagonal/>
    </border>
    <border>
      <left/>
      <right/>
      <top/>
      <bottom style="thin">
        <color theme="4" tint="0.59996337778862885"/>
      </bottom>
      <diagonal/>
    </border>
    <border>
      <left/>
      <right/>
      <top style="thin">
        <color theme="4" tint="0.59996337778862885"/>
      </top>
      <bottom/>
      <diagonal/>
    </border>
    <border>
      <left style="thin">
        <color theme="0"/>
      </left>
      <right style="thin">
        <color theme="0"/>
      </right>
      <top style="thin">
        <color theme="0"/>
      </top>
      <bottom style="thin">
        <color theme="0"/>
      </bottom>
      <diagonal/>
    </border>
    <border>
      <left/>
      <right style="thin">
        <color theme="4" tint="0.59996337778862885"/>
      </right>
      <top style="thin">
        <color theme="4" tint="0.59996337778862885"/>
      </top>
      <bottom style="thin">
        <color theme="4" tint="0.59996337778862885"/>
      </bottom>
      <diagonal/>
    </border>
    <border>
      <left/>
      <right style="thin">
        <color theme="0"/>
      </right>
      <top/>
      <bottom/>
      <diagonal/>
    </border>
    <border>
      <left/>
      <right/>
      <top/>
      <bottom style="thin">
        <color theme="3" tint="0.59996337778862885"/>
      </bottom>
      <diagonal/>
    </border>
    <border>
      <left style="thin">
        <color theme="4" tint="0.59996337778862885"/>
      </left>
      <right/>
      <top style="thin">
        <color theme="4" tint="0.59996337778862885"/>
      </top>
      <bottom/>
      <diagonal/>
    </border>
    <border>
      <left/>
      <right style="thin">
        <color theme="4" tint="0.59996337778862885"/>
      </right>
      <top style="thin">
        <color theme="4" tint="0.59996337778862885"/>
      </top>
      <bottom/>
      <diagonal/>
    </border>
    <border>
      <left style="thin">
        <color theme="4" tint="0.59996337778862885"/>
      </left>
      <right/>
      <top/>
      <bottom/>
      <diagonal/>
    </border>
    <border>
      <left style="thin">
        <color theme="4" tint="0.59996337778862885"/>
      </left>
      <right/>
      <top/>
      <bottom style="thin">
        <color theme="4" tint="0.59996337778862885"/>
      </bottom>
      <diagonal/>
    </border>
    <border>
      <left/>
      <right style="thin">
        <color theme="0"/>
      </right>
      <top/>
      <bottom style="thin">
        <color theme="4" tint="0.59996337778862885"/>
      </bottom>
      <diagonal/>
    </border>
    <border>
      <left style="thin">
        <color theme="0"/>
      </left>
      <right style="thin">
        <color theme="0"/>
      </right>
      <top style="thin">
        <color theme="0"/>
      </top>
      <bottom style="thin">
        <color theme="4" tint="0.59996337778862885"/>
      </bottom>
      <diagonal/>
    </border>
    <border>
      <left/>
      <right style="thin">
        <color theme="0"/>
      </right>
      <top style="thin">
        <color theme="4" tint="0.59996337778862885"/>
      </top>
      <bottom/>
      <diagonal/>
    </border>
    <border>
      <left style="thin">
        <color theme="0"/>
      </left>
      <right style="thin">
        <color theme="0"/>
      </right>
      <top style="thin">
        <color theme="4" tint="0.59996337778862885"/>
      </top>
      <bottom style="thin">
        <color theme="0"/>
      </bottom>
      <diagonal/>
    </border>
    <border>
      <left style="thin">
        <color theme="0"/>
      </left>
      <right style="thin">
        <color theme="4" tint="0.59996337778862885"/>
      </right>
      <top style="thin">
        <color theme="4" tint="0.59996337778862885"/>
      </top>
      <bottom style="thin">
        <color theme="4" tint="0.59996337778862885"/>
      </bottom>
      <diagonal/>
    </border>
    <border>
      <left style="thin">
        <color theme="0"/>
      </left>
      <right/>
      <top style="thin">
        <color theme="4" tint="0.59996337778862885"/>
      </top>
      <bottom/>
      <diagonal/>
    </border>
    <border>
      <left/>
      <right style="thin">
        <color rgb="FF00B0F0"/>
      </right>
      <top/>
      <bottom style="thin">
        <color rgb="FF00B0F0"/>
      </bottom>
      <diagonal/>
    </border>
    <border>
      <left style="thin">
        <color theme="0" tint="-0.14996795556505021"/>
      </left>
      <right style="thin">
        <color theme="0"/>
      </right>
      <top/>
      <bottom style="thin">
        <color rgb="FF00B0F0"/>
      </bottom>
      <diagonal/>
    </border>
    <border>
      <left style="thin">
        <color theme="0" tint="-0.14996795556505021"/>
      </left>
      <right style="thin">
        <color theme="0"/>
      </right>
      <top style="thin">
        <color theme="0" tint="-0.14996795556505021"/>
      </top>
      <bottom style="thin">
        <color theme="0"/>
      </bottom>
      <diagonal/>
    </border>
    <border>
      <left style="thin">
        <color theme="0"/>
      </left>
      <right style="thin">
        <color theme="0"/>
      </right>
      <top/>
      <bottom/>
      <diagonal/>
    </border>
    <border>
      <left style="thin">
        <color theme="0"/>
      </left>
      <right/>
      <top/>
      <bottom/>
      <diagonal/>
    </border>
    <border>
      <left/>
      <right/>
      <top style="thin">
        <color theme="0"/>
      </top>
      <bottom/>
      <diagonal/>
    </border>
    <border>
      <left/>
      <right/>
      <top style="thin">
        <color theme="0"/>
      </top>
      <bottom style="thin">
        <color theme="0"/>
      </bottom>
      <diagonal/>
    </border>
    <border>
      <left/>
      <right style="thin">
        <color rgb="FF00B0F0"/>
      </right>
      <top/>
      <bottom/>
      <diagonal/>
    </border>
    <border>
      <left/>
      <right style="thin">
        <color theme="0"/>
      </right>
      <top style="thin">
        <color theme="0"/>
      </top>
      <bottom style="thin">
        <color theme="0"/>
      </bottom>
      <diagonal/>
    </border>
  </borders>
  <cellStyleXfs count="3">
    <xf numFmtId="0" fontId="0" fillId="0" borderId="0"/>
    <xf numFmtId="44" fontId="6" fillId="0" borderId="0" applyFont="0" applyFill="0" applyBorder="0" applyAlignment="0" applyProtection="0"/>
    <xf numFmtId="9" fontId="6" fillId="0" borderId="0" applyFont="0" applyFill="0" applyBorder="0" applyAlignment="0" applyProtection="0"/>
  </cellStyleXfs>
  <cellXfs count="272">
    <xf numFmtId="0" fontId="0" fillId="0" borderId="0" xfId="0"/>
    <xf numFmtId="0" fontId="0" fillId="0" borderId="0" xfId="0" applyFont="1"/>
    <xf numFmtId="0" fontId="0" fillId="0" borderId="0" xfId="0" applyFont="1" applyAlignment="1"/>
    <xf numFmtId="0" fontId="0" fillId="0" borderId="0" xfId="0" applyFont="1" applyAlignment="1">
      <alignment horizontal="center"/>
    </xf>
    <xf numFmtId="0" fontId="0" fillId="0" borderId="0" xfId="0" applyFont="1" applyAlignment="1">
      <alignment horizontal="left"/>
    </xf>
    <xf numFmtId="4" fontId="0" fillId="0" borderId="0" xfId="0" applyNumberFormat="1" applyFont="1" applyAlignment="1">
      <alignment horizontal="right"/>
    </xf>
    <xf numFmtId="0" fontId="4" fillId="2" borderId="6" xfId="0" applyFont="1" applyFill="1" applyBorder="1" applyAlignment="1">
      <alignment horizontal="left" vertical="center"/>
    </xf>
    <xf numFmtId="4" fontId="4" fillId="2" borderId="6" xfId="0" applyNumberFormat="1" applyFont="1" applyFill="1" applyBorder="1" applyAlignment="1">
      <alignment horizontal="right" vertical="center"/>
    </xf>
    <xf numFmtId="0" fontId="4" fillId="2" borderId="6" xfId="0" applyFont="1" applyFill="1" applyBorder="1" applyAlignment="1">
      <alignment horizontal="center" vertical="center"/>
    </xf>
    <xf numFmtId="0" fontId="4" fillId="2" borderId="7" xfId="0" applyFont="1" applyFill="1" applyBorder="1" applyAlignment="1">
      <alignment horizontal="left" vertical="center"/>
    </xf>
    <xf numFmtId="4" fontId="4" fillId="2" borderId="7" xfId="0" applyNumberFormat="1" applyFont="1" applyFill="1" applyBorder="1" applyAlignment="1">
      <alignment horizontal="right" vertical="center"/>
    </xf>
    <xf numFmtId="0" fontId="4" fillId="2" borderId="7" xfId="0" applyFont="1" applyFill="1" applyBorder="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xf>
    <xf numFmtId="0" fontId="7" fillId="0" borderId="14" xfId="0" quotePrefix="1" applyFont="1" applyBorder="1" applyAlignment="1">
      <alignment horizontal="left" vertical="center" wrapText="1"/>
    </xf>
    <xf numFmtId="4" fontId="7" fillId="0" borderId="0" xfId="0" applyNumberFormat="1" applyFont="1"/>
    <xf numFmtId="0" fontId="7" fillId="0" borderId="0" xfId="0" applyFont="1" applyAlignment="1">
      <alignment vertical="center"/>
    </xf>
    <xf numFmtId="0" fontId="17" fillId="0" borderId="0" xfId="0" applyFont="1" applyAlignment="1">
      <alignment vertical="center"/>
    </xf>
    <xf numFmtId="0" fontId="7" fillId="2" borderId="0" xfId="0" applyFont="1" applyFill="1"/>
    <xf numFmtId="0" fontId="7" fillId="2" borderId="14" xfId="0" applyFont="1" applyFill="1" applyBorder="1" applyAlignment="1">
      <alignment horizontal="center" vertical="center"/>
    </xf>
    <xf numFmtId="0" fontId="10" fillId="0" borderId="0" xfId="0" applyFont="1"/>
    <xf numFmtId="0" fontId="7" fillId="0" borderId="15" xfId="0" applyFont="1" applyBorder="1" applyAlignment="1">
      <alignment vertical="center"/>
    </xf>
    <xf numFmtId="0" fontId="7" fillId="0" borderId="16" xfId="0" applyFont="1" applyBorder="1" applyAlignment="1">
      <alignment vertical="center"/>
    </xf>
    <xf numFmtId="0" fontId="7" fillId="0" borderId="17" xfId="0" applyFont="1" applyFill="1" applyBorder="1" applyAlignment="1">
      <alignment horizontal="center" vertical="center"/>
    </xf>
    <xf numFmtId="164" fontId="7" fillId="5" borderId="17" xfId="0" applyNumberFormat="1" applyFont="1" applyFill="1" applyBorder="1" applyAlignment="1" applyProtection="1">
      <alignment horizontal="right" vertical="center"/>
      <protection locked="0"/>
    </xf>
    <xf numFmtId="0" fontId="14" fillId="0" borderId="17" xfId="0" applyFont="1" applyFill="1" applyBorder="1" applyAlignment="1">
      <alignment horizontal="center" vertical="center"/>
    </xf>
    <xf numFmtId="164" fontId="7" fillId="4" borderId="17" xfId="0" applyNumberFormat="1" applyFont="1" applyFill="1" applyBorder="1" applyAlignment="1" applyProtection="1">
      <alignment horizontal="right" vertical="center"/>
    </xf>
    <xf numFmtId="0" fontId="14" fillId="0" borderId="17" xfId="0" applyNumberFormat="1" applyFont="1" applyFill="1" applyBorder="1" applyAlignment="1">
      <alignment vertical="center"/>
    </xf>
    <xf numFmtId="0" fontId="15" fillId="0" borderId="17" xfId="0" applyFont="1" applyFill="1" applyBorder="1" applyAlignment="1">
      <alignment horizontal="left" vertical="center"/>
    </xf>
    <xf numFmtId="0" fontId="7" fillId="0" borderId="17" xfId="0" applyFont="1" applyBorder="1" applyAlignment="1">
      <alignment horizontal="center" vertical="center"/>
    </xf>
    <xf numFmtId="164" fontId="7" fillId="4" borderId="17" xfId="0" applyNumberFormat="1" applyFont="1" applyFill="1" applyBorder="1" applyAlignment="1" applyProtection="1">
      <alignment vertical="center"/>
    </xf>
    <xf numFmtId="0" fontId="14" fillId="2" borderId="17" xfId="0" applyFont="1" applyFill="1" applyBorder="1" applyAlignment="1">
      <alignment horizontal="center" vertical="center"/>
    </xf>
    <xf numFmtId="164" fontId="7" fillId="5" borderId="17" xfId="0" applyNumberFormat="1" applyFont="1" applyFill="1" applyBorder="1" applyAlignment="1" applyProtection="1">
      <alignment vertical="center"/>
      <protection locked="0"/>
    </xf>
    <xf numFmtId="0" fontId="14" fillId="0" borderId="17" xfId="0" applyFont="1" applyBorder="1" applyAlignment="1">
      <alignment horizontal="center" vertical="center"/>
    </xf>
    <xf numFmtId="164" fontId="7" fillId="4" borderId="17" xfId="0" applyNumberFormat="1" applyFont="1" applyFill="1" applyBorder="1" applyAlignment="1" applyProtection="1">
      <alignment vertical="center"/>
      <protection locked="0"/>
    </xf>
    <xf numFmtId="0" fontId="7" fillId="0" borderId="17" xfId="0" applyFont="1" applyFill="1" applyBorder="1" applyAlignment="1">
      <alignment horizontal="center" vertical="center" wrapText="1"/>
    </xf>
    <xf numFmtId="0" fontId="9" fillId="0" borderId="17" xfId="0" applyFont="1" applyFill="1" applyBorder="1" applyAlignment="1">
      <alignment vertical="center"/>
    </xf>
    <xf numFmtId="1" fontId="14" fillId="0" borderId="17" xfId="0" applyNumberFormat="1" applyFont="1" applyFill="1" applyBorder="1" applyAlignment="1">
      <alignment vertical="center"/>
    </xf>
    <xf numFmtId="0" fontId="13" fillId="4" borderId="17" xfId="0" applyFont="1" applyFill="1" applyBorder="1" applyAlignment="1">
      <alignment horizontal="center" vertical="center" wrapText="1"/>
    </xf>
    <xf numFmtId="0" fontId="14" fillId="4" borderId="17" xfId="0" applyFont="1" applyFill="1" applyBorder="1" applyAlignment="1">
      <alignment horizontal="center" vertical="center" wrapText="1"/>
    </xf>
    <xf numFmtId="0" fontId="13" fillId="4" borderId="17" xfId="0" applyFont="1" applyFill="1" applyBorder="1" applyAlignment="1">
      <alignment horizontal="center" vertical="center"/>
    </xf>
    <xf numFmtId="0" fontId="14" fillId="0" borderId="17" xfId="0" applyFont="1" applyFill="1" applyBorder="1" applyAlignment="1">
      <alignment vertical="center"/>
    </xf>
    <xf numFmtId="0" fontId="14" fillId="4" borderId="20" xfId="0" applyFont="1" applyFill="1" applyBorder="1" applyAlignment="1">
      <alignment vertical="center"/>
    </xf>
    <xf numFmtId="0" fontId="11" fillId="4" borderId="20" xfId="0" applyFont="1" applyFill="1" applyBorder="1" applyAlignment="1">
      <alignment vertical="center"/>
    </xf>
    <xf numFmtId="0" fontId="14" fillId="0" borderId="1" xfId="0" applyFont="1" applyBorder="1" applyAlignment="1">
      <alignment vertical="center"/>
    </xf>
    <xf numFmtId="0" fontId="14" fillId="0" borderId="0" xfId="0" applyFont="1" applyBorder="1" applyAlignment="1">
      <alignment vertical="center"/>
    </xf>
    <xf numFmtId="0" fontId="14" fillId="0" borderId="0" xfId="0" applyFont="1" applyAlignment="1">
      <alignment vertical="center"/>
    </xf>
    <xf numFmtId="164" fontId="14" fillId="3" borderId="1" xfId="0" applyNumberFormat="1" applyFont="1" applyFill="1" applyBorder="1" applyAlignment="1" applyProtection="1">
      <alignment vertical="center"/>
      <protection locked="0"/>
    </xf>
    <xf numFmtId="164" fontId="14" fillId="0" borderId="1" xfId="0" applyNumberFormat="1" applyFont="1" applyBorder="1" applyAlignment="1">
      <alignment vertical="center"/>
    </xf>
    <xf numFmtId="0" fontId="14" fillId="2" borderId="0" xfId="0" applyFont="1" applyFill="1" applyBorder="1" applyAlignment="1">
      <alignment vertical="center"/>
    </xf>
    <xf numFmtId="164" fontId="14" fillId="0" borderId="0" xfId="0" applyNumberFormat="1" applyFont="1" applyFill="1" applyBorder="1" applyAlignment="1">
      <alignment vertical="center"/>
    </xf>
    <xf numFmtId="164" fontId="14" fillId="0" borderId="0" xfId="0" applyNumberFormat="1" applyFont="1" applyFill="1" applyAlignment="1">
      <alignment vertical="center"/>
    </xf>
    <xf numFmtId="0" fontId="15" fillId="0" borderId="1" xfId="0" applyFont="1" applyBorder="1" applyAlignment="1">
      <alignment vertical="center"/>
    </xf>
    <xf numFmtId="0" fontId="14" fillId="0" borderId="13" xfId="0" applyFont="1" applyBorder="1" applyAlignment="1">
      <alignment vertical="center"/>
    </xf>
    <xf numFmtId="0" fontId="15" fillId="0" borderId="13" xfId="0" applyFont="1" applyBorder="1" applyAlignment="1">
      <alignment vertical="center"/>
    </xf>
    <xf numFmtId="164" fontId="14" fillId="3" borderId="13" xfId="0" applyNumberFormat="1" applyFont="1" applyFill="1" applyBorder="1" applyAlignment="1" applyProtection="1">
      <alignment vertical="center"/>
      <protection locked="0"/>
    </xf>
    <xf numFmtId="4" fontId="14" fillId="4" borderId="17" xfId="0" applyNumberFormat="1" applyFont="1" applyFill="1" applyBorder="1" applyAlignment="1" applyProtection="1">
      <alignment vertical="center"/>
    </xf>
    <xf numFmtId="165" fontId="7" fillId="5" borderId="17" xfId="0" applyNumberFormat="1" applyFont="1" applyFill="1" applyBorder="1" applyAlignment="1" applyProtection="1">
      <alignment horizontal="right" vertical="center"/>
      <protection locked="0"/>
    </xf>
    <xf numFmtId="9" fontId="7" fillId="5" borderId="17" xfId="0" applyNumberFormat="1" applyFont="1" applyFill="1" applyBorder="1" applyAlignment="1" applyProtection="1">
      <alignment horizontal="right" vertical="center"/>
      <protection locked="0"/>
    </xf>
    <xf numFmtId="164" fontId="7" fillId="5" borderId="22" xfId="0" applyNumberFormat="1" applyFont="1" applyFill="1" applyBorder="1" applyAlignment="1" applyProtection="1">
      <alignment horizontal="right" vertical="center"/>
      <protection locked="0"/>
    </xf>
    <xf numFmtId="0" fontId="14" fillId="4" borderId="17" xfId="0" applyFont="1" applyFill="1" applyBorder="1" applyAlignment="1">
      <alignment vertical="center"/>
    </xf>
    <xf numFmtId="4" fontId="14" fillId="4" borderId="17" xfId="0" applyNumberFormat="1" applyFont="1" applyFill="1" applyBorder="1" applyAlignment="1">
      <alignment vertical="center"/>
    </xf>
    <xf numFmtId="0" fontId="14" fillId="4" borderId="0" xfId="0" applyFont="1" applyFill="1" applyAlignment="1">
      <alignment vertical="center"/>
    </xf>
    <xf numFmtId="4" fontId="14" fillId="5" borderId="17" xfId="0" applyNumberFormat="1" applyFont="1" applyFill="1" applyBorder="1" applyAlignment="1" applyProtection="1">
      <alignment vertical="center"/>
      <protection locked="0"/>
    </xf>
    <xf numFmtId="164" fontId="14" fillId="5" borderId="17" xfId="0" applyNumberFormat="1" applyFont="1" applyFill="1" applyBorder="1" applyAlignment="1" applyProtection="1">
      <alignment vertical="center"/>
      <protection locked="0"/>
    </xf>
    <xf numFmtId="164" fontId="14" fillId="5" borderId="17" xfId="0" applyNumberFormat="1" applyFont="1" applyFill="1" applyBorder="1" applyAlignment="1" applyProtection="1">
      <alignment horizontal="right" vertical="center"/>
      <protection locked="0"/>
    </xf>
    <xf numFmtId="0" fontId="14" fillId="0" borderId="23" xfId="0" applyFont="1" applyBorder="1" applyAlignment="1">
      <alignment vertical="center"/>
    </xf>
    <xf numFmtId="0" fontId="14" fillId="0" borderId="25" xfId="0" applyFont="1" applyBorder="1" applyAlignment="1">
      <alignment vertical="center"/>
    </xf>
    <xf numFmtId="0" fontId="14" fillId="0" borderId="17" xfId="0" applyFont="1" applyBorder="1" applyAlignment="1">
      <alignment vertical="center"/>
    </xf>
    <xf numFmtId="0" fontId="14" fillId="0" borderId="17" xfId="0" applyFont="1" applyFill="1" applyBorder="1" applyAlignment="1">
      <alignment horizontal="left" vertical="center"/>
    </xf>
    <xf numFmtId="39" fontId="7" fillId="5" borderId="20" xfId="1" applyNumberFormat="1" applyFont="1" applyFill="1" applyBorder="1" applyAlignment="1" applyProtection="1">
      <alignment horizontal="right" vertical="center"/>
      <protection locked="0"/>
    </xf>
    <xf numFmtId="4" fontId="14" fillId="4" borderId="20" xfId="0" applyNumberFormat="1" applyFont="1" applyFill="1" applyBorder="1" applyAlignment="1">
      <alignment vertical="center"/>
    </xf>
    <xf numFmtId="0" fontId="7" fillId="4" borderId="17" xfId="0" applyFont="1" applyFill="1" applyBorder="1" applyAlignment="1">
      <alignment vertical="center"/>
    </xf>
    <xf numFmtId="9" fontId="7" fillId="4" borderId="17" xfId="0" applyNumberFormat="1" applyFont="1" applyFill="1" applyBorder="1" applyAlignment="1">
      <alignment vertical="center"/>
    </xf>
    <xf numFmtId="4" fontId="7" fillId="4" borderId="17" xfId="0" applyNumberFormat="1" applyFont="1" applyFill="1" applyBorder="1" applyAlignment="1">
      <alignment vertical="center"/>
    </xf>
    <xf numFmtId="0" fontId="7" fillId="4" borderId="17" xfId="0" applyNumberFormat="1" applyFont="1" applyFill="1" applyBorder="1" applyAlignment="1">
      <alignment horizontal="center" vertical="center"/>
    </xf>
    <xf numFmtId="0" fontId="14" fillId="0" borderId="0" xfId="0" applyFont="1" applyFill="1" applyBorder="1" applyAlignment="1">
      <alignment horizontal="center" vertical="center"/>
    </xf>
    <xf numFmtId="0" fontId="14" fillId="0" borderId="0" xfId="0" applyFont="1" applyFill="1" applyAlignment="1">
      <alignment vertical="center"/>
    </xf>
    <xf numFmtId="0" fontId="14" fillId="0" borderId="0" xfId="0" applyFont="1" applyFill="1" applyBorder="1" applyAlignment="1">
      <alignment vertical="center"/>
    </xf>
    <xf numFmtId="0" fontId="14" fillId="6" borderId="28" xfId="0" applyFont="1" applyFill="1" applyBorder="1" applyAlignment="1">
      <alignment horizontal="center" vertical="center"/>
    </xf>
    <xf numFmtId="0" fontId="7" fillId="6" borderId="28" xfId="0" applyFont="1" applyFill="1" applyBorder="1" applyAlignment="1">
      <alignment horizontal="center" vertical="center" wrapText="1"/>
    </xf>
    <xf numFmtId="0" fontId="7" fillId="6" borderId="28" xfId="0" applyFont="1" applyFill="1" applyBorder="1" applyAlignment="1">
      <alignment horizontal="center" vertical="center"/>
    </xf>
    <xf numFmtId="0" fontId="7" fillId="6" borderId="27" xfId="0" applyFont="1" applyFill="1" applyBorder="1" applyAlignment="1">
      <alignment horizontal="center" vertical="center"/>
    </xf>
    <xf numFmtId="0" fontId="14" fillId="0" borderId="29" xfId="0" applyFont="1" applyFill="1" applyBorder="1" applyAlignment="1">
      <alignment horizontal="center" vertical="center"/>
    </xf>
    <xf numFmtId="0" fontId="14" fillId="0" borderId="30" xfId="0" applyFont="1" applyFill="1" applyBorder="1" applyAlignment="1">
      <alignment horizontal="center" vertical="center"/>
    </xf>
    <xf numFmtId="0" fontId="14" fillId="0" borderId="31" xfId="0" applyFont="1" applyFill="1" applyBorder="1" applyAlignment="1">
      <alignment horizontal="center" vertical="center"/>
    </xf>
    <xf numFmtId="0" fontId="14" fillId="0" borderId="32" xfId="0" applyFont="1" applyFill="1" applyBorder="1" applyAlignment="1">
      <alignment horizontal="center" vertical="center"/>
    </xf>
    <xf numFmtId="0" fontId="14" fillId="0" borderId="33" xfId="0" applyFont="1" applyFill="1" applyBorder="1" applyAlignment="1">
      <alignment horizontal="center" vertical="center"/>
    </xf>
    <xf numFmtId="0" fontId="14" fillId="0" borderId="34" xfId="0" applyFont="1" applyFill="1" applyBorder="1" applyAlignment="1">
      <alignment horizontal="center" vertical="center"/>
    </xf>
    <xf numFmtId="0" fontId="14" fillId="0" borderId="32" xfId="0" applyFont="1" applyFill="1" applyBorder="1" applyAlignment="1">
      <alignment vertical="center"/>
    </xf>
    <xf numFmtId="0" fontId="7" fillId="0" borderId="33" xfId="0" applyFont="1" applyFill="1" applyBorder="1" applyAlignment="1">
      <alignment horizontal="center" vertical="center" wrapText="1"/>
    </xf>
    <xf numFmtId="0" fontId="7" fillId="0" borderId="33" xfId="0" applyFont="1" applyFill="1" applyBorder="1" applyAlignment="1">
      <alignment horizontal="center" vertical="center"/>
    </xf>
    <xf numFmtId="0" fontId="7" fillId="0" borderId="34" xfId="0" applyFont="1" applyFill="1" applyBorder="1" applyAlignment="1">
      <alignment horizontal="center" vertical="center"/>
    </xf>
    <xf numFmtId="0" fontId="7" fillId="0" borderId="32" xfId="0" applyFont="1" applyFill="1" applyBorder="1" applyAlignment="1">
      <alignment horizontal="center" vertical="center" wrapText="1"/>
    </xf>
    <xf numFmtId="4" fontId="14" fillId="4" borderId="17" xfId="0" applyNumberFormat="1" applyFont="1" applyFill="1" applyBorder="1" applyAlignment="1">
      <alignment horizontal="right" vertical="center"/>
    </xf>
    <xf numFmtId="0" fontId="4" fillId="2" borderId="36" xfId="0" applyFont="1" applyFill="1" applyBorder="1" applyAlignment="1">
      <alignment horizontal="center" vertical="center"/>
    </xf>
    <xf numFmtId="4" fontId="4" fillId="2" borderId="36" xfId="0" applyNumberFormat="1" applyFont="1" applyFill="1" applyBorder="1" applyAlignment="1">
      <alignment horizontal="right" vertical="center"/>
    </xf>
    <xf numFmtId="0" fontId="5" fillId="2" borderId="36" xfId="0" applyFont="1" applyFill="1" applyBorder="1" applyAlignment="1">
      <alignment vertical="center" wrapText="1"/>
    </xf>
    <xf numFmtId="0" fontId="5" fillId="2" borderId="36" xfId="0" applyFont="1" applyFill="1" applyBorder="1" applyAlignment="1">
      <alignment horizontal="center" vertical="center" wrapText="1"/>
    </xf>
    <xf numFmtId="4" fontId="5" fillId="2" borderId="36" xfId="0" applyNumberFormat="1" applyFont="1" applyFill="1" applyBorder="1" applyAlignment="1">
      <alignment horizontal="center" vertical="center" wrapText="1"/>
    </xf>
    <xf numFmtId="0" fontId="4" fillId="2" borderId="36" xfId="0" applyFont="1" applyFill="1" applyBorder="1" applyAlignment="1">
      <alignment horizontal="left" vertical="center"/>
    </xf>
    <xf numFmtId="4" fontId="5" fillId="2" borderId="36" xfId="0" applyNumberFormat="1" applyFont="1" applyFill="1" applyBorder="1" applyAlignment="1">
      <alignment horizontal="right" vertical="center" wrapText="1"/>
    </xf>
    <xf numFmtId="0" fontId="0" fillId="0" borderId="39" xfId="0" applyFont="1" applyBorder="1" applyAlignment="1">
      <alignment horizontal="left"/>
    </xf>
    <xf numFmtId="0" fontId="0" fillId="0" borderId="36" xfId="0" applyFont="1" applyBorder="1" applyAlignment="1">
      <alignment horizontal="center"/>
    </xf>
    <xf numFmtId="0" fontId="23" fillId="6" borderId="46" xfId="0" applyFont="1" applyFill="1" applyBorder="1" applyAlignment="1">
      <alignment horizontal="center" vertical="center"/>
    </xf>
    <xf numFmtId="0" fontId="23" fillId="7" borderId="0" xfId="0" applyFont="1" applyFill="1" applyBorder="1" applyAlignment="1">
      <alignment horizontal="center" vertical="center"/>
    </xf>
    <xf numFmtId="164" fontId="14" fillId="0" borderId="43" xfId="0" applyNumberFormat="1" applyFont="1" applyFill="1" applyBorder="1" applyAlignment="1" applyProtection="1">
      <alignment horizontal="right" vertical="center"/>
    </xf>
    <xf numFmtId="0" fontId="23" fillId="0" borderId="55" xfId="0" applyFont="1" applyFill="1" applyBorder="1" applyAlignment="1">
      <alignment horizontal="center" vertical="center"/>
    </xf>
    <xf numFmtId="0" fontId="23" fillId="7" borderId="44" xfId="0" applyFont="1" applyFill="1" applyBorder="1" applyAlignment="1">
      <alignment horizontal="center" vertical="center"/>
    </xf>
    <xf numFmtId="164" fontId="14" fillId="0" borderId="47" xfId="0" applyNumberFormat="1" applyFont="1" applyFill="1" applyBorder="1" applyAlignment="1" applyProtection="1">
      <alignment horizontal="right" vertical="center"/>
      <protection locked="0"/>
    </xf>
    <xf numFmtId="0" fontId="23" fillId="0" borderId="57" xfId="0" applyFont="1" applyFill="1" applyBorder="1" applyAlignment="1">
      <alignment horizontal="center" vertical="center"/>
    </xf>
    <xf numFmtId="0" fontId="23" fillId="7" borderId="45" xfId="0" applyFont="1" applyFill="1" applyBorder="1" applyAlignment="1">
      <alignment horizontal="center" vertical="center"/>
    </xf>
    <xf numFmtId="0" fontId="23" fillId="0" borderId="57" xfId="0" applyFont="1" applyFill="1" applyBorder="1" applyAlignment="1">
      <alignment vertical="center"/>
    </xf>
    <xf numFmtId="0" fontId="23" fillId="7" borderId="45" xfId="0" applyFont="1" applyFill="1" applyBorder="1" applyAlignment="1">
      <alignment vertical="center"/>
    </xf>
    <xf numFmtId="0" fontId="23" fillId="0" borderId="55" xfId="0" applyFont="1" applyFill="1" applyBorder="1" applyAlignment="1">
      <alignment vertical="center"/>
    </xf>
    <xf numFmtId="0" fontId="23" fillId="7" borderId="44" xfId="0" applyFont="1" applyFill="1" applyBorder="1" applyAlignment="1">
      <alignment vertical="center"/>
    </xf>
    <xf numFmtId="0" fontId="23" fillId="0" borderId="44" xfId="0" applyFont="1" applyFill="1" applyBorder="1" applyAlignment="1">
      <alignment horizontal="center" vertical="center"/>
    </xf>
    <xf numFmtId="164" fontId="14" fillId="0" borderId="58" xfId="0" applyNumberFormat="1" applyFont="1" applyFill="1" applyBorder="1" applyAlignment="1" applyProtection="1">
      <alignment horizontal="right" vertical="center"/>
      <protection locked="0"/>
    </xf>
    <xf numFmtId="1" fontId="7" fillId="0" borderId="0" xfId="0" applyNumberFormat="1" applyFont="1" applyFill="1" applyBorder="1" applyAlignment="1" applyProtection="1">
      <alignment vertical="center" wrapText="1"/>
    </xf>
    <xf numFmtId="1" fontId="7" fillId="0" borderId="44" xfId="0" applyNumberFormat="1" applyFont="1" applyFill="1" applyBorder="1" applyAlignment="1" applyProtection="1">
      <alignment vertical="center" wrapText="1"/>
    </xf>
    <xf numFmtId="4" fontId="7" fillId="0" borderId="0" xfId="0" applyNumberFormat="1" applyFont="1" applyAlignment="1">
      <alignment vertical="center"/>
    </xf>
    <xf numFmtId="9" fontId="7" fillId="0" borderId="0" xfId="2" applyFont="1"/>
    <xf numFmtId="164" fontId="14" fillId="4" borderId="17" xfId="0" applyNumberFormat="1" applyFont="1" applyFill="1" applyBorder="1" applyAlignment="1" applyProtection="1">
      <alignment horizontal="right" vertical="center"/>
    </xf>
    <xf numFmtId="164" fontId="14" fillId="4" borderId="17" xfId="0" applyNumberFormat="1" applyFont="1" applyFill="1" applyBorder="1" applyAlignment="1" applyProtection="1">
      <alignment vertical="center"/>
    </xf>
    <xf numFmtId="0" fontId="14" fillId="5" borderId="17" xfId="0" applyFont="1" applyFill="1" applyBorder="1" applyAlignment="1" applyProtection="1">
      <alignment vertical="center"/>
      <protection locked="0"/>
    </xf>
    <xf numFmtId="1" fontId="14" fillId="5" borderId="17" xfId="0" applyNumberFormat="1" applyFont="1" applyFill="1" applyBorder="1" applyAlignment="1" applyProtection="1">
      <alignment vertical="center"/>
      <protection locked="0"/>
    </xf>
    <xf numFmtId="9" fontId="7" fillId="0" borderId="0" xfId="2" applyFont="1" applyAlignment="1">
      <alignment vertical="center"/>
    </xf>
    <xf numFmtId="1" fontId="7" fillId="4" borderId="17" xfId="0" applyNumberFormat="1" applyFont="1" applyFill="1" applyBorder="1" applyAlignment="1">
      <alignment vertical="center"/>
    </xf>
    <xf numFmtId="0" fontId="14" fillId="2" borderId="17" xfId="0" applyFont="1" applyFill="1" applyBorder="1" applyAlignment="1">
      <alignment vertical="center"/>
    </xf>
    <xf numFmtId="9" fontId="14" fillId="2" borderId="17" xfId="2" applyFont="1" applyFill="1" applyBorder="1" applyAlignment="1">
      <alignment vertical="center"/>
    </xf>
    <xf numFmtId="1" fontId="10" fillId="4" borderId="22" xfId="0" applyNumberFormat="1" applyFont="1" applyFill="1" applyBorder="1" applyAlignment="1">
      <alignment vertical="center"/>
    </xf>
    <xf numFmtId="1" fontId="10" fillId="4" borderId="17" xfId="0" applyNumberFormat="1" applyFont="1" applyFill="1" applyBorder="1" applyAlignment="1">
      <alignment horizontal="left" vertical="center"/>
    </xf>
    <xf numFmtId="1" fontId="14" fillId="6" borderId="61" xfId="0" applyNumberFormat="1" applyFont="1" applyFill="1" applyBorder="1" applyAlignment="1">
      <alignment horizontal="center" vertical="center"/>
    </xf>
    <xf numFmtId="1" fontId="14" fillId="0" borderId="60" xfId="0" applyNumberFormat="1" applyFont="1" applyFill="1" applyBorder="1" applyAlignment="1">
      <alignment horizontal="center" vertical="center"/>
    </xf>
    <xf numFmtId="1" fontId="14" fillId="6" borderId="62" xfId="0" applyNumberFormat="1" applyFont="1" applyFill="1" applyBorder="1" applyAlignment="1">
      <alignment horizontal="center" vertical="center"/>
    </xf>
    <xf numFmtId="1" fontId="14" fillId="0" borderId="33" xfId="0" applyNumberFormat="1" applyFont="1" applyFill="1" applyBorder="1" applyAlignment="1">
      <alignment horizontal="center" vertical="center"/>
    </xf>
    <xf numFmtId="9" fontId="7" fillId="5" borderId="17" xfId="2" applyFont="1" applyFill="1" applyBorder="1" applyAlignment="1" applyProtection="1">
      <alignment horizontal="right" vertical="center"/>
      <protection locked="0"/>
    </xf>
    <xf numFmtId="9" fontId="14" fillId="4" borderId="17" xfId="2" applyFont="1" applyFill="1" applyBorder="1" applyAlignment="1">
      <alignment vertical="center"/>
    </xf>
    <xf numFmtId="164" fontId="14" fillId="8" borderId="17" xfId="0" applyNumberFormat="1" applyFont="1" applyFill="1" applyBorder="1" applyAlignment="1">
      <alignment vertical="center"/>
    </xf>
    <xf numFmtId="0" fontId="14" fillId="8" borderId="20" xfId="0" applyFont="1" applyFill="1" applyBorder="1" applyAlignment="1">
      <alignment vertical="center"/>
    </xf>
    <xf numFmtId="0" fontId="14" fillId="2" borderId="0" xfId="0" applyFont="1" applyFill="1" applyBorder="1" applyAlignment="1">
      <alignment horizontal="center" vertical="center"/>
    </xf>
    <xf numFmtId="0" fontId="7" fillId="5" borderId="17" xfId="0" applyFont="1" applyFill="1" applyBorder="1" applyAlignment="1" applyProtection="1">
      <alignment horizontal="left"/>
      <protection locked="0"/>
    </xf>
    <xf numFmtId="0" fontId="14" fillId="4" borderId="17" xfId="0" applyFont="1" applyFill="1" applyBorder="1" applyAlignment="1">
      <alignment horizontal="left" vertical="center"/>
    </xf>
    <xf numFmtId="0" fontId="14" fillId="0" borderId="17" xfId="0" applyFont="1" applyBorder="1" applyAlignment="1">
      <alignment horizontal="center" vertical="center"/>
    </xf>
    <xf numFmtId="0" fontId="7" fillId="5" borderId="20" xfId="0" applyFont="1" applyFill="1" applyBorder="1" applyAlignment="1" applyProtection="1">
      <alignment horizontal="left"/>
      <protection locked="0"/>
    </xf>
    <xf numFmtId="0" fontId="7" fillId="5" borderId="22" xfId="0" applyFont="1" applyFill="1" applyBorder="1" applyAlignment="1" applyProtection="1">
      <alignment horizontal="left"/>
      <protection locked="0"/>
    </xf>
    <xf numFmtId="0" fontId="7" fillId="5" borderId="20" xfId="0" applyFont="1" applyFill="1" applyBorder="1" applyAlignment="1" applyProtection="1">
      <alignment horizontal="left" vertical="center"/>
      <protection locked="0"/>
    </xf>
    <xf numFmtId="0" fontId="7" fillId="5" borderId="22" xfId="0" applyFont="1" applyFill="1" applyBorder="1" applyAlignment="1" applyProtection="1">
      <alignment horizontal="left" vertical="center"/>
      <protection locked="0"/>
    </xf>
    <xf numFmtId="0" fontId="7" fillId="5" borderId="20" xfId="0" applyFont="1" applyFill="1" applyBorder="1" applyAlignment="1" applyProtection="1">
      <alignment horizontal="left" vertical="center" wrapText="1"/>
      <protection locked="0"/>
    </xf>
    <xf numFmtId="0" fontId="7" fillId="5" borderId="22" xfId="0" applyFont="1" applyFill="1" applyBorder="1" applyAlignment="1" applyProtection="1">
      <alignment horizontal="left" vertical="center" wrapText="1"/>
      <protection locked="0"/>
    </xf>
    <xf numFmtId="0" fontId="14" fillId="2" borderId="21" xfId="0" applyFont="1" applyFill="1" applyBorder="1" applyAlignment="1">
      <alignment horizontal="center" vertical="center"/>
    </xf>
    <xf numFmtId="0" fontId="14" fillId="2" borderId="22" xfId="0" applyFont="1" applyFill="1" applyBorder="1" applyAlignment="1">
      <alignment horizontal="center" vertical="center"/>
    </xf>
    <xf numFmtId="0" fontId="14" fillId="0" borderId="21" xfId="0" applyFont="1" applyBorder="1" applyAlignment="1">
      <alignment horizontal="center" vertical="center"/>
    </xf>
    <xf numFmtId="0" fontId="14" fillId="4" borderId="19" xfId="0" applyFont="1" applyFill="1" applyBorder="1" applyAlignment="1">
      <alignment horizontal="left" vertical="center"/>
    </xf>
    <xf numFmtId="0" fontId="14" fillId="4" borderId="20" xfId="0" applyFont="1" applyFill="1" applyBorder="1" applyAlignment="1">
      <alignment horizontal="left" vertical="center" wrapText="1"/>
    </xf>
    <xf numFmtId="0" fontId="14" fillId="4" borderId="22" xfId="0" applyFont="1" applyFill="1" applyBorder="1" applyAlignment="1">
      <alignment horizontal="left" vertical="center" wrapText="1"/>
    </xf>
    <xf numFmtId="0" fontId="14" fillId="0" borderId="17" xfId="0" applyFont="1" applyFill="1" applyBorder="1" applyAlignment="1">
      <alignment horizontal="center" vertical="center"/>
    </xf>
    <xf numFmtId="0" fontId="14" fillId="5" borderId="17" xfId="0" applyFont="1" applyFill="1" applyBorder="1" applyAlignment="1" applyProtection="1">
      <alignment horizontal="left" vertical="center"/>
      <protection locked="0"/>
    </xf>
    <xf numFmtId="0" fontId="25" fillId="0" borderId="17" xfId="0" applyFont="1" applyFill="1" applyBorder="1" applyAlignment="1">
      <alignment horizontal="left" vertical="center"/>
    </xf>
    <xf numFmtId="0" fontId="14" fillId="2" borderId="24" xfId="0" applyFont="1" applyFill="1" applyBorder="1" applyAlignment="1">
      <alignment horizontal="center" vertical="center"/>
    </xf>
    <xf numFmtId="0" fontId="14" fillId="0" borderId="0" xfId="0" applyFont="1" applyBorder="1" applyAlignment="1">
      <alignment horizontal="center" vertical="center"/>
    </xf>
    <xf numFmtId="0" fontId="14" fillId="0" borderId="22" xfId="0" applyFont="1" applyBorder="1" applyAlignment="1">
      <alignment horizontal="center" vertical="center"/>
    </xf>
    <xf numFmtId="0" fontId="7" fillId="0" borderId="17" xfId="0" quotePrefix="1" applyFont="1" applyBorder="1" applyAlignment="1">
      <alignment horizontal="left" vertical="center" wrapText="1"/>
    </xf>
    <xf numFmtId="0" fontId="14" fillId="4" borderId="17" xfId="0" applyFont="1" applyFill="1" applyBorder="1" applyAlignment="1">
      <alignment horizontal="left" vertical="center" wrapText="1"/>
    </xf>
    <xf numFmtId="0" fontId="14" fillId="4" borderId="19" xfId="0" applyFont="1" applyFill="1" applyBorder="1" applyAlignment="1">
      <alignment horizontal="left" vertical="center" wrapText="1"/>
    </xf>
    <xf numFmtId="0" fontId="7" fillId="0" borderId="17" xfId="0" applyFont="1" applyBorder="1" applyAlignment="1">
      <alignment horizontal="left" vertical="center"/>
    </xf>
    <xf numFmtId="0" fontId="7" fillId="0" borderId="20" xfId="0" applyFont="1" applyBorder="1" applyAlignment="1">
      <alignment horizontal="left" vertical="center"/>
    </xf>
    <xf numFmtId="0" fontId="14" fillId="0" borderId="67" xfId="0" applyFont="1" applyBorder="1" applyAlignment="1">
      <alignment horizontal="center" vertical="center"/>
    </xf>
    <xf numFmtId="0" fontId="14" fillId="0" borderId="17" xfId="0" applyFont="1" applyFill="1" applyBorder="1" applyAlignment="1">
      <alignment horizontal="left" vertical="center"/>
    </xf>
    <xf numFmtId="0" fontId="14" fillId="0" borderId="20" xfId="0" applyFont="1" applyFill="1" applyBorder="1" applyAlignment="1">
      <alignment horizontal="left" vertical="center"/>
    </xf>
    <xf numFmtId="0" fontId="14" fillId="0" borderId="17" xfId="0" applyFont="1" applyBorder="1" applyAlignment="1">
      <alignment horizontal="left" vertical="center"/>
    </xf>
    <xf numFmtId="0" fontId="14" fillId="0" borderId="20" xfId="0" applyFont="1" applyBorder="1" applyAlignment="1">
      <alignment horizontal="left" vertical="center"/>
    </xf>
    <xf numFmtId="0" fontId="14" fillId="2" borderId="20" xfId="0" applyFont="1" applyFill="1" applyBorder="1" applyAlignment="1">
      <alignment horizontal="center" vertical="center"/>
    </xf>
    <xf numFmtId="1" fontId="9" fillId="5" borderId="17" xfId="0" applyNumberFormat="1" applyFont="1" applyFill="1" applyBorder="1" applyAlignment="1" applyProtection="1">
      <alignment horizontal="center" vertical="center"/>
      <protection locked="0"/>
    </xf>
    <xf numFmtId="0" fontId="9" fillId="5" borderId="17" xfId="0" applyFont="1" applyFill="1" applyBorder="1" applyAlignment="1" applyProtection="1">
      <alignment horizontal="center" vertical="center"/>
      <protection locked="0"/>
    </xf>
    <xf numFmtId="0" fontId="14" fillId="2" borderId="17" xfId="0" applyFont="1" applyFill="1" applyBorder="1" applyAlignment="1">
      <alignment horizontal="left" vertical="center"/>
    </xf>
    <xf numFmtId="0" fontId="14" fillId="2" borderId="26" xfId="0" applyFont="1" applyFill="1" applyBorder="1" applyAlignment="1">
      <alignment horizontal="left" vertical="center"/>
    </xf>
    <xf numFmtId="0" fontId="7" fillId="0" borderId="17" xfId="0" applyFont="1" applyFill="1" applyBorder="1" applyAlignment="1">
      <alignment vertical="center"/>
    </xf>
    <xf numFmtId="0" fontId="7" fillId="0" borderId="20" xfId="0" applyFont="1" applyFill="1" applyBorder="1" applyAlignment="1">
      <alignment vertical="center"/>
    </xf>
    <xf numFmtId="0" fontId="7" fillId="0" borderId="17" xfId="0" applyFont="1" applyFill="1" applyBorder="1" applyAlignment="1">
      <alignment horizontal="left" vertical="center"/>
    </xf>
    <xf numFmtId="0" fontId="7" fillId="0" borderId="20" xfId="0" applyFont="1" applyFill="1" applyBorder="1" applyAlignment="1">
      <alignment horizontal="left" vertical="center"/>
    </xf>
    <xf numFmtId="0" fontId="14" fillId="2" borderId="20" xfId="0" applyFont="1" applyFill="1" applyBorder="1" applyAlignment="1">
      <alignment horizontal="left" vertical="center"/>
    </xf>
    <xf numFmtId="0" fontId="14" fillId="0" borderId="48" xfId="0" applyFont="1" applyBorder="1" applyAlignment="1">
      <alignment horizontal="center" vertical="center"/>
    </xf>
    <xf numFmtId="0" fontId="14" fillId="0" borderId="63" xfId="0" applyFont="1" applyBorder="1" applyAlignment="1">
      <alignment horizontal="center" vertical="center"/>
    </xf>
    <xf numFmtId="0" fontId="14" fillId="0" borderId="64" xfId="0" applyFont="1" applyBorder="1" applyAlignment="1">
      <alignment horizontal="center" vertical="center"/>
    </xf>
    <xf numFmtId="0" fontId="14" fillId="0" borderId="31" xfId="0" applyFont="1" applyBorder="1" applyAlignment="1">
      <alignment horizontal="center" vertical="center"/>
    </xf>
    <xf numFmtId="0" fontId="14" fillId="0" borderId="65" xfId="0" applyFont="1" applyBorder="1" applyAlignment="1">
      <alignment horizontal="center" vertical="center"/>
    </xf>
    <xf numFmtId="0" fontId="14" fillId="0" borderId="66" xfId="0" applyFont="1" applyBorder="1" applyAlignment="1">
      <alignment horizontal="center" vertical="center"/>
    </xf>
    <xf numFmtId="0" fontId="10" fillId="4" borderId="66" xfId="0" applyFont="1" applyFill="1" applyBorder="1" applyAlignment="1">
      <alignment horizontal="left" vertical="center"/>
    </xf>
    <xf numFmtId="0" fontId="14" fillId="4" borderId="26" xfId="0" applyFont="1" applyFill="1" applyBorder="1" applyAlignment="1">
      <alignment horizontal="left" vertical="center" wrapText="1"/>
    </xf>
    <xf numFmtId="0" fontId="7" fillId="0" borderId="20" xfId="0" applyFont="1" applyFill="1" applyBorder="1" applyAlignment="1">
      <alignment horizontal="left" vertical="center" wrapText="1"/>
    </xf>
    <xf numFmtId="0" fontId="7" fillId="0" borderId="22" xfId="0" applyFont="1" applyFill="1" applyBorder="1" applyAlignment="1">
      <alignment horizontal="left" vertical="center" wrapText="1"/>
    </xf>
    <xf numFmtId="0" fontId="7" fillId="4" borderId="17" xfId="0" applyFont="1" applyFill="1" applyBorder="1" applyAlignment="1">
      <alignment horizontal="left" vertical="center"/>
    </xf>
    <xf numFmtId="0" fontId="9" fillId="0" borderId="19" xfId="0" applyFont="1" applyFill="1" applyBorder="1" applyAlignment="1">
      <alignment horizontal="left" vertical="center"/>
    </xf>
    <xf numFmtId="0" fontId="14" fillId="0" borderId="21" xfId="0" applyFont="1" applyFill="1" applyBorder="1" applyAlignment="1">
      <alignment horizontal="center" vertical="center"/>
    </xf>
    <xf numFmtId="0" fontId="14" fillId="0" borderId="22" xfId="0" applyFont="1" applyFill="1" applyBorder="1" applyAlignment="1">
      <alignment horizontal="center" vertical="center"/>
    </xf>
    <xf numFmtId="0" fontId="9" fillId="0" borderId="17" xfId="0" applyFont="1" applyFill="1" applyBorder="1" applyAlignment="1">
      <alignment horizontal="left" vertical="center"/>
    </xf>
    <xf numFmtId="1" fontId="7" fillId="0" borderId="20" xfId="0" applyNumberFormat="1" applyFont="1" applyBorder="1" applyAlignment="1">
      <alignment horizontal="right" vertical="center"/>
    </xf>
    <xf numFmtId="1" fontId="7" fillId="0" borderId="21" xfId="0" applyNumberFormat="1" applyFont="1" applyBorder="1" applyAlignment="1">
      <alignment horizontal="right" vertical="center"/>
    </xf>
    <xf numFmtId="1" fontId="9" fillId="0" borderId="21" xfId="0" applyNumberFormat="1" applyFont="1" applyFill="1" applyBorder="1" applyAlignment="1">
      <alignment horizontal="center" vertical="center"/>
    </xf>
    <xf numFmtId="1" fontId="9" fillId="0" borderId="22" xfId="0" applyNumberFormat="1" applyFont="1" applyFill="1" applyBorder="1" applyAlignment="1">
      <alignment horizontal="center" vertical="center"/>
    </xf>
    <xf numFmtId="0" fontId="9" fillId="0" borderId="21" xfId="0" applyFont="1" applyFill="1" applyBorder="1" applyAlignment="1">
      <alignment horizontal="center" vertical="center"/>
    </xf>
    <xf numFmtId="0" fontId="9" fillId="0" borderId="22"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10" fillId="0" borderId="17" xfId="0" quotePrefix="1" applyFont="1" applyBorder="1" applyAlignment="1">
      <alignment horizontal="left" vertical="center" wrapText="1"/>
    </xf>
    <xf numFmtId="0" fontId="14" fillId="0" borderId="17" xfId="0" applyFont="1" applyFill="1" applyBorder="1" applyAlignment="1">
      <alignmen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18"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4" xfId="0" applyFont="1" applyBorder="1" applyAlignment="1">
      <alignment horizontal="center" vertical="center"/>
    </xf>
    <xf numFmtId="0" fontId="20" fillId="2" borderId="20" xfId="0" applyFont="1" applyFill="1" applyBorder="1" applyAlignment="1">
      <alignment horizontal="center" vertical="center"/>
    </xf>
    <xf numFmtId="0" fontId="20" fillId="2" borderId="21" xfId="0" applyFont="1" applyFill="1" applyBorder="1" applyAlignment="1">
      <alignment horizontal="center" vertical="center"/>
    </xf>
    <xf numFmtId="0" fontId="20" fillId="2" borderId="22"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14" xfId="0" applyFont="1" applyFill="1" applyBorder="1" applyAlignment="1">
      <alignment horizontal="center" vertical="center"/>
    </xf>
    <xf numFmtId="0" fontId="7" fillId="2" borderId="0" xfId="0" applyFont="1" applyFill="1" applyBorder="1" applyAlignment="1">
      <alignment horizontal="left" vertical="center" wrapText="1"/>
    </xf>
    <xf numFmtId="0" fontId="7" fillId="2" borderId="0" xfId="0" applyFont="1" applyFill="1" applyAlignment="1">
      <alignment horizontal="left" vertical="center" wrapText="1"/>
    </xf>
    <xf numFmtId="0" fontId="4" fillId="2" borderId="6" xfId="0" applyFont="1" applyFill="1" applyBorder="1" applyAlignment="1">
      <alignment horizontal="left" vertical="center"/>
    </xf>
    <xf numFmtId="0" fontId="4" fillId="2" borderId="7" xfId="0" applyFont="1" applyFill="1" applyBorder="1" applyAlignment="1">
      <alignment horizontal="left" vertical="center"/>
    </xf>
    <xf numFmtId="0" fontId="4" fillId="2" borderId="35" xfId="0" applyFont="1" applyFill="1" applyBorder="1" applyAlignment="1">
      <alignment horizontal="left" vertical="center"/>
    </xf>
    <xf numFmtId="0" fontId="4" fillId="2" borderId="36" xfId="0" applyFont="1" applyFill="1" applyBorder="1" applyAlignment="1">
      <alignment horizontal="left" vertical="center"/>
    </xf>
    <xf numFmtId="1" fontId="5" fillId="2" borderId="37" xfId="0" applyNumberFormat="1" applyFont="1" applyFill="1" applyBorder="1" applyAlignment="1">
      <alignment horizontal="center" vertical="center" wrapText="1"/>
    </xf>
    <xf numFmtId="1" fontId="5" fillId="2" borderId="38" xfId="0" applyNumberFormat="1" applyFont="1" applyFill="1" applyBorder="1" applyAlignment="1">
      <alignment horizontal="center" vertical="center" wrapText="1"/>
    </xf>
    <xf numFmtId="0" fontId="5" fillId="2" borderId="8" xfId="0" applyFont="1" applyFill="1" applyBorder="1" applyAlignment="1">
      <alignment horizontal="left" vertical="center"/>
    </xf>
    <xf numFmtId="0" fontId="4" fillId="2" borderId="11" xfId="0" applyFont="1" applyFill="1" applyBorder="1" applyAlignment="1">
      <alignment horizontal="left" vertical="center"/>
    </xf>
    <xf numFmtId="0" fontId="4" fillId="2" borderId="5" xfId="0" applyFont="1" applyFill="1" applyBorder="1" applyAlignment="1">
      <alignment horizontal="left" vertical="center"/>
    </xf>
    <xf numFmtId="0" fontId="4" fillId="2" borderId="12" xfId="0" applyFont="1" applyFill="1" applyBorder="1" applyAlignment="1">
      <alignment horizontal="left" vertical="center"/>
    </xf>
    <xf numFmtId="0" fontId="4" fillId="2" borderId="9" xfId="0" applyFont="1" applyFill="1" applyBorder="1" applyAlignment="1">
      <alignment horizontal="left" vertical="center"/>
    </xf>
    <xf numFmtId="0" fontId="4" fillId="2" borderId="10" xfId="0" applyFont="1" applyFill="1" applyBorder="1" applyAlignment="1">
      <alignment horizontal="left" vertical="center" wrapText="1"/>
    </xf>
    <xf numFmtId="0" fontId="0" fillId="0" borderId="36" xfId="0" applyFont="1" applyBorder="1" applyAlignment="1">
      <alignment horizontal="center"/>
    </xf>
    <xf numFmtId="0" fontId="5" fillId="2" borderId="40" xfId="0" applyFont="1" applyFill="1" applyBorder="1" applyAlignment="1">
      <alignment horizontal="left" vertical="center"/>
    </xf>
    <xf numFmtId="0" fontId="5" fillId="2" borderId="41" xfId="0" applyFont="1" applyFill="1" applyBorder="1" applyAlignment="1">
      <alignment horizontal="left" vertical="center"/>
    </xf>
    <xf numFmtId="0" fontId="5" fillId="2" borderId="42" xfId="0" applyFont="1" applyFill="1" applyBorder="1" applyAlignment="1">
      <alignment horizontal="left" vertical="center"/>
    </xf>
    <xf numFmtId="0" fontId="5" fillId="2" borderId="37" xfId="0" applyFont="1" applyFill="1" applyBorder="1" applyAlignment="1">
      <alignment horizontal="left" vertical="center"/>
    </xf>
    <xf numFmtId="0" fontId="5" fillId="2" borderId="39" xfId="0" applyFont="1" applyFill="1" applyBorder="1" applyAlignment="1">
      <alignment horizontal="left" vertical="center"/>
    </xf>
    <xf numFmtId="0" fontId="5" fillId="2" borderId="38" xfId="0" applyFont="1" applyFill="1" applyBorder="1" applyAlignment="1">
      <alignment horizontal="left" vertical="center"/>
    </xf>
    <xf numFmtId="0" fontId="5" fillId="2" borderId="37"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7" fillId="0" borderId="0" xfId="0" applyFont="1" applyBorder="1" applyAlignment="1">
      <alignment horizontal="center"/>
    </xf>
    <xf numFmtId="0" fontId="7" fillId="0" borderId="49" xfId="0" applyFont="1" applyBorder="1" applyAlignment="1">
      <alignment horizontal="center"/>
    </xf>
    <xf numFmtId="0" fontId="7" fillId="0" borderId="0" xfId="0" applyFont="1" applyAlignment="1">
      <alignment horizontal="center"/>
    </xf>
    <xf numFmtId="0" fontId="22" fillId="0" borderId="59" xfId="0" applyFont="1" applyFill="1" applyBorder="1" applyAlignment="1">
      <alignment horizontal="center" vertical="center" wrapText="1"/>
    </xf>
    <xf numFmtId="0" fontId="22" fillId="0" borderId="45" xfId="0" applyFont="1" applyFill="1" applyBorder="1" applyAlignment="1">
      <alignment horizontal="center" vertical="center" wrapText="1"/>
    </xf>
    <xf numFmtId="0" fontId="22" fillId="0" borderId="51" xfId="0" applyFont="1" applyFill="1" applyBorder="1" applyAlignment="1">
      <alignment horizontal="center" vertical="center" wrapText="1"/>
    </xf>
    <xf numFmtId="0" fontId="11" fillId="0" borderId="0" xfId="0" applyFont="1" applyBorder="1" applyAlignment="1">
      <alignment horizontal="left" vertical="center"/>
    </xf>
    <xf numFmtId="0" fontId="9" fillId="0" borderId="0" xfId="0" applyFont="1" applyBorder="1" applyAlignment="1">
      <alignment horizontal="center" vertical="center"/>
    </xf>
    <xf numFmtId="0" fontId="14" fillId="0" borderId="0" xfId="0" applyFont="1" applyBorder="1" applyAlignment="1" applyProtection="1">
      <alignment horizontal="right" vertical="center"/>
    </xf>
    <xf numFmtId="0" fontId="14" fillId="0" borderId="44" xfId="0" applyFont="1" applyBorder="1" applyAlignment="1" applyProtection="1">
      <alignment horizontal="right" vertical="center"/>
    </xf>
    <xf numFmtId="0" fontId="14" fillId="0" borderId="0" xfId="0" applyFont="1" applyBorder="1" applyAlignment="1">
      <alignment horizontal="center"/>
    </xf>
    <xf numFmtId="0" fontId="14" fillId="0" borderId="50" xfId="0" applyFont="1" applyBorder="1" applyAlignment="1" applyProtection="1">
      <alignment horizontal="left" vertical="center"/>
    </xf>
    <xf numFmtId="0" fontId="14" fillId="0" borderId="45" xfId="0" applyFont="1" applyBorder="1" applyAlignment="1" applyProtection="1">
      <alignment horizontal="left" vertical="center"/>
    </xf>
    <xf numFmtId="0" fontId="14" fillId="0" borderId="52" xfId="0" applyFont="1" applyBorder="1" applyAlignment="1" applyProtection="1">
      <alignment horizontal="left" vertical="center"/>
    </xf>
    <xf numFmtId="0" fontId="14" fillId="0" borderId="0" xfId="0" applyFont="1" applyBorder="1" applyAlignment="1" applyProtection="1">
      <alignment horizontal="left" vertical="center"/>
    </xf>
    <xf numFmtId="0" fontId="14" fillId="0" borderId="53" xfId="0" applyFont="1" applyBorder="1" applyAlignment="1" applyProtection="1">
      <alignment horizontal="left" vertical="center"/>
    </xf>
    <xf numFmtId="0" fontId="14" fillId="0" borderId="44" xfId="0" applyFont="1" applyBorder="1" applyAlignment="1" applyProtection="1">
      <alignment horizontal="left" vertical="center"/>
    </xf>
    <xf numFmtId="0" fontId="14" fillId="0" borderId="56" xfId="0" applyFont="1" applyBorder="1" applyAlignment="1" applyProtection="1">
      <alignment horizontal="left" vertical="center"/>
    </xf>
    <xf numFmtId="0" fontId="14" fillId="0" borderId="48" xfId="0" applyFont="1" applyBorder="1" applyAlignment="1" applyProtection="1">
      <alignment horizontal="left" vertical="center"/>
    </xf>
    <xf numFmtId="0" fontId="14" fillId="0" borderId="54" xfId="0" applyFont="1" applyBorder="1" applyAlignment="1" applyProtection="1">
      <alignment horizontal="left" vertical="center"/>
    </xf>
    <xf numFmtId="0" fontId="7" fillId="0" borderId="0" xfId="0" applyFont="1" applyFill="1" applyBorder="1" applyAlignment="1" applyProtection="1">
      <alignment horizontal="center" vertical="center" wrapText="1"/>
    </xf>
    <xf numFmtId="0" fontId="7" fillId="0" borderId="44" xfId="0" applyFont="1" applyFill="1" applyBorder="1" applyAlignment="1" applyProtection="1">
      <alignment horizontal="center" vertical="center" wrapText="1"/>
    </xf>
    <xf numFmtId="0" fontId="7" fillId="0" borderId="0" xfId="0" applyFont="1" applyFill="1" applyBorder="1" applyAlignment="1" applyProtection="1">
      <alignment horizontal="left" vertical="center" wrapText="1"/>
    </xf>
    <xf numFmtId="0" fontId="24" fillId="0" borderId="44" xfId="0" applyFont="1" applyFill="1" applyBorder="1" applyAlignment="1" applyProtection="1">
      <alignment horizontal="center" vertical="center" wrapText="1"/>
    </xf>
    <xf numFmtId="0" fontId="26" fillId="0" borderId="46" xfId="0" applyFont="1" applyBorder="1" applyAlignment="1">
      <alignment horizontal="center" vertical="center"/>
    </xf>
    <xf numFmtId="0" fontId="24" fillId="0" borderId="30" xfId="0" applyFont="1" applyBorder="1" applyAlignment="1">
      <alignment horizontal="left" vertical="center" wrapText="1"/>
    </xf>
    <xf numFmtId="0" fontId="24" fillId="0" borderId="66" xfId="0" applyFont="1" applyBorder="1" applyAlignment="1">
      <alignment horizontal="left" vertical="center" wrapText="1"/>
    </xf>
    <xf numFmtId="0" fontId="24" fillId="0" borderId="68" xfId="0" applyFont="1" applyBorder="1" applyAlignment="1">
      <alignment horizontal="left" vertical="center" wrapText="1"/>
    </xf>
  </cellXfs>
  <cellStyles count="3">
    <cellStyle name="Currency" xfId="1" builtinId="4"/>
    <cellStyle name="Normal" xfId="0" builtinId="0"/>
    <cellStyle name="Percent" xfId="2" builtinId="5"/>
  </cellStyles>
  <dxfs count="0"/>
  <tableStyles count="0" defaultTableStyle="TableStyleMedium2" defaultPivotStyle="PivotStyleLight16"/>
  <colors>
    <mruColors>
      <color rgb="FF8BD8E5"/>
      <color rgb="FF9EDFEA"/>
      <color rgb="FF00B0F0"/>
      <color rgb="FFFFFFE1"/>
      <color rgb="FFF9F9CB"/>
      <color rgb="FF215867"/>
      <color rgb="FF58C7DA"/>
      <color rgb="FF000000"/>
      <color rgb="FF374DAB"/>
      <color rgb="FF333D9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7</xdr:col>
      <xdr:colOff>9525</xdr:colOff>
      <xdr:row>8</xdr:row>
      <xdr:rowOff>0</xdr:rowOff>
    </xdr:from>
    <xdr:to>
      <xdr:col>7</xdr:col>
      <xdr:colOff>123825</xdr:colOff>
      <xdr:row>9</xdr:row>
      <xdr:rowOff>2116</xdr:rowOff>
    </xdr:to>
    <xdr:sp macro="" textlink="">
      <xdr:nvSpPr>
        <xdr:cNvPr id="2" name="Flowchart: Merge 1"/>
        <xdr:cNvSpPr/>
      </xdr:nvSpPr>
      <xdr:spPr>
        <a:xfrm rot="16200000">
          <a:off x="8242829" y="3653896"/>
          <a:ext cx="354541"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9</xdr:row>
      <xdr:rowOff>5293</xdr:rowOff>
    </xdr:from>
    <xdr:to>
      <xdr:col>7</xdr:col>
      <xdr:colOff>123825</xdr:colOff>
      <xdr:row>10</xdr:row>
      <xdr:rowOff>7409</xdr:rowOff>
    </xdr:to>
    <xdr:sp macro="" textlink="">
      <xdr:nvSpPr>
        <xdr:cNvPr id="3" name="Flowchart: Merge 2"/>
        <xdr:cNvSpPr/>
      </xdr:nvSpPr>
      <xdr:spPr>
        <a:xfrm rot="16200000">
          <a:off x="8242829" y="4011614"/>
          <a:ext cx="354541"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10</xdr:row>
      <xdr:rowOff>5293</xdr:rowOff>
    </xdr:from>
    <xdr:to>
      <xdr:col>7</xdr:col>
      <xdr:colOff>123825</xdr:colOff>
      <xdr:row>10</xdr:row>
      <xdr:rowOff>350309</xdr:rowOff>
    </xdr:to>
    <xdr:sp macro="" textlink="">
      <xdr:nvSpPr>
        <xdr:cNvPr id="4" name="Flowchart: Merge 3"/>
        <xdr:cNvSpPr/>
      </xdr:nvSpPr>
      <xdr:spPr>
        <a:xfrm rot="16200000">
          <a:off x="8247592" y="435927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11</xdr:row>
      <xdr:rowOff>14818</xdr:rowOff>
    </xdr:from>
    <xdr:to>
      <xdr:col>7</xdr:col>
      <xdr:colOff>123825</xdr:colOff>
      <xdr:row>12</xdr:row>
      <xdr:rowOff>7409</xdr:rowOff>
    </xdr:to>
    <xdr:sp macro="" textlink="">
      <xdr:nvSpPr>
        <xdr:cNvPr id="5" name="Flowchart: Merge 4"/>
        <xdr:cNvSpPr/>
      </xdr:nvSpPr>
      <xdr:spPr>
        <a:xfrm rot="16200000">
          <a:off x="8247592" y="472122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55</xdr:row>
      <xdr:rowOff>5293</xdr:rowOff>
    </xdr:from>
    <xdr:to>
      <xdr:col>7</xdr:col>
      <xdr:colOff>123825</xdr:colOff>
      <xdr:row>55</xdr:row>
      <xdr:rowOff>350309</xdr:rowOff>
    </xdr:to>
    <xdr:sp macro="" textlink="">
      <xdr:nvSpPr>
        <xdr:cNvPr id="6" name="Flowchart: Merge 5"/>
        <xdr:cNvSpPr/>
      </xdr:nvSpPr>
      <xdr:spPr>
        <a:xfrm rot="16200000">
          <a:off x="8247592" y="2021840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13</xdr:row>
      <xdr:rowOff>14818</xdr:rowOff>
    </xdr:from>
    <xdr:to>
      <xdr:col>7</xdr:col>
      <xdr:colOff>123825</xdr:colOff>
      <xdr:row>14</xdr:row>
      <xdr:rowOff>7409</xdr:rowOff>
    </xdr:to>
    <xdr:sp macro="" textlink="">
      <xdr:nvSpPr>
        <xdr:cNvPr id="7" name="Flowchart: Merge 6"/>
        <xdr:cNvSpPr/>
      </xdr:nvSpPr>
      <xdr:spPr>
        <a:xfrm rot="16200000">
          <a:off x="8247592" y="542607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56</xdr:row>
      <xdr:rowOff>14818</xdr:rowOff>
    </xdr:from>
    <xdr:to>
      <xdr:col>7</xdr:col>
      <xdr:colOff>123825</xdr:colOff>
      <xdr:row>57</xdr:row>
      <xdr:rowOff>7409</xdr:rowOff>
    </xdr:to>
    <xdr:sp macro="" textlink="">
      <xdr:nvSpPr>
        <xdr:cNvPr id="8" name="Flowchart: Merge 7"/>
        <xdr:cNvSpPr/>
      </xdr:nvSpPr>
      <xdr:spPr>
        <a:xfrm rot="16200000">
          <a:off x="8247592" y="2058035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15</xdr:row>
      <xdr:rowOff>5293</xdr:rowOff>
    </xdr:from>
    <xdr:to>
      <xdr:col>7</xdr:col>
      <xdr:colOff>123825</xdr:colOff>
      <xdr:row>15</xdr:row>
      <xdr:rowOff>350309</xdr:rowOff>
    </xdr:to>
    <xdr:sp macro="" textlink="">
      <xdr:nvSpPr>
        <xdr:cNvPr id="9" name="Flowchart: Merge 8"/>
        <xdr:cNvSpPr/>
      </xdr:nvSpPr>
      <xdr:spPr>
        <a:xfrm rot="16200000">
          <a:off x="8247592" y="612140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57</xdr:row>
      <xdr:rowOff>14818</xdr:rowOff>
    </xdr:from>
    <xdr:to>
      <xdr:col>7</xdr:col>
      <xdr:colOff>123825</xdr:colOff>
      <xdr:row>58</xdr:row>
      <xdr:rowOff>7409</xdr:rowOff>
    </xdr:to>
    <xdr:sp macro="" textlink="">
      <xdr:nvSpPr>
        <xdr:cNvPr id="10" name="Flowchart: Merge 9"/>
        <xdr:cNvSpPr/>
      </xdr:nvSpPr>
      <xdr:spPr>
        <a:xfrm rot="16200000">
          <a:off x="8247592" y="2093277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58</xdr:row>
      <xdr:rowOff>14818</xdr:rowOff>
    </xdr:from>
    <xdr:to>
      <xdr:col>7</xdr:col>
      <xdr:colOff>123825</xdr:colOff>
      <xdr:row>59</xdr:row>
      <xdr:rowOff>7409</xdr:rowOff>
    </xdr:to>
    <xdr:sp macro="" textlink="">
      <xdr:nvSpPr>
        <xdr:cNvPr id="11" name="Flowchart: Merge 10"/>
        <xdr:cNvSpPr/>
      </xdr:nvSpPr>
      <xdr:spPr>
        <a:xfrm rot="16200000">
          <a:off x="8247592" y="2128520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17</xdr:row>
      <xdr:rowOff>348193</xdr:rowOff>
    </xdr:from>
    <xdr:to>
      <xdr:col>7</xdr:col>
      <xdr:colOff>123825</xdr:colOff>
      <xdr:row>18</xdr:row>
      <xdr:rowOff>340784</xdr:rowOff>
    </xdr:to>
    <xdr:sp macro="" textlink="">
      <xdr:nvSpPr>
        <xdr:cNvPr id="12" name="Flowchart: Merge 11"/>
        <xdr:cNvSpPr/>
      </xdr:nvSpPr>
      <xdr:spPr>
        <a:xfrm rot="16200000">
          <a:off x="8247592" y="716915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19</xdr:row>
      <xdr:rowOff>5293</xdr:rowOff>
    </xdr:from>
    <xdr:to>
      <xdr:col>7</xdr:col>
      <xdr:colOff>123825</xdr:colOff>
      <xdr:row>19</xdr:row>
      <xdr:rowOff>350309</xdr:rowOff>
    </xdr:to>
    <xdr:sp macro="" textlink="">
      <xdr:nvSpPr>
        <xdr:cNvPr id="13" name="Flowchart: Merge 12"/>
        <xdr:cNvSpPr/>
      </xdr:nvSpPr>
      <xdr:spPr>
        <a:xfrm rot="16200000">
          <a:off x="8247592" y="753110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20</xdr:row>
      <xdr:rowOff>5293</xdr:rowOff>
    </xdr:from>
    <xdr:to>
      <xdr:col>7</xdr:col>
      <xdr:colOff>123825</xdr:colOff>
      <xdr:row>20</xdr:row>
      <xdr:rowOff>350309</xdr:rowOff>
    </xdr:to>
    <xdr:sp macro="" textlink="">
      <xdr:nvSpPr>
        <xdr:cNvPr id="14" name="Flowchart: Merge 13"/>
        <xdr:cNvSpPr/>
      </xdr:nvSpPr>
      <xdr:spPr>
        <a:xfrm rot="16200000">
          <a:off x="8247592" y="788352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21</xdr:row>
      <xdr:rowOff>5293</xdr:rowOff>
    </xdr:from>
    <xdr:to>
      <xdr:col>7</xdr:col>
      <xdr:colOff>123825</xdr:colOff>
      <xdr:row>22</xdr:row>
      <xdr:rowOff>7409</xdr:rowOff>
    </xdr:to>
    <xdr:sp macro="" textlink="">
      <xdr:nvSpPr>
        <xdr:cNvPr id="15" name="Flowchart: Merge 14"/>
        <xdr:cNvSpPr/>
      </xdr:nvSpPr>
      <xdr:spPr>
        <a:xfrm rot="16200000">
          <a:off x="8242829" y="8240714"/>
          <a:ext cx="354541"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23</xdr:row>
      <xdr:rowOff>5293</xdr:rowOff>
    </xdr:from>
    <xdr:to>
      <xdr:col>7</xdr:col>
      <xdr:colOff>123825</xdr:colOff>
      <xdr:row>23</xdr:row>
      <xdr:rowOff>350309</xdr:rowOff>
    </xdr:to>
    <xdr:sp macro="" textlink="">
      <xdr:nvSpPr>
        <xdr:cNvPr id="16" name="Flowchart: Merge 15"/>
        <xdr:cNvSpPr/>
      </xdr:nvSpPr>
      <xdr:spPr>
        <a:xfrm rot="16200000">
          <a:off x="8247592" y="894080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22</xdr:row>
      <xdr:rowOff>5293</xdr:rowOff>
    </xdr:from>
    <xdr:to>
      <xdr:col>7</xdr:col>
      <xdr:colOff>123825</xdr:colOff>
      <xdr:row>22</xdr:row>
      <xdr:rowOff>350309</xdr:rowOff>
    </xdr:to>
    <xdr:sp macro="" textlink="">
      <xdr:nvSpPr>
        <xdr:cNvPr id="17" name="Flowchart: Merge 16"/>
        <xdr:cNvSpPr/>
      </xdr:nvSpPr>
      <xdr:spPr>
        <a:xfrm rot="16200000">
          <a:off x="8247592" y="858837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24</xdr:row>
      <xdr:rowOff>5293</xdr:rowOff>
    </xdr:from>
    <xdr:to>
      <xdr:col>7</xdr:col>
      <xdr:colOff>123825</xdr:colOff>
      <xdr:row>24</xdr:row>
      <xdr:rowOff>350309</xdr:rowOff>
    </xdr:to>
    <xdr:sp macro="" textlink="">
      <xdr:nvSpPr>
        <xdr:cNvPr id="18" name="Flowchart: Merge 17"/>
        <xdr:cNvSpPr/>
      </xdr:nvSpPr>
      <xdr:spPr>
        <a:xfrm rot="16200000">
          <a:off x="8247592" y="929322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45</xdr:row>
      <xdr:rowOff>5293</xdr:rowOff>
    </xdr:from>
    <xdr:to>
      <xdr:col>7</xdr:col>
      <xdr:colOff>123825</xdr:colOff>
      <xdr:row>45</xdr:row>
      <xdr:rowOff>350309</xdr:rowOff>
    </xdr:to>
    <xdr:sp macro="" textlink="">
      <xdr:nvSpPr>
        <xdr:cNvPr id="19" name="Flowchart: Merge 18"/>
        <xdr:cNvSpPr/>
      </xdr:nvSpPr>
      <xdr:spPr>
        <a:xfrm rot="16200000">
          <a:off x="8247592" y="1669415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48</xdr:row>
      <xdr:rowOff>5293</xdr:rowOff>
    </xdr:from>
    <xdr:to>
      <xdr:col>7</xdr:col>
      <xdr:colOff>123825</xdr:colOff>
      <xdr:row>48</xdr:row>
      <xdr:rowOff>350309</xdr:rowOff>
    </xdr:to>
    <xdr:sp macro="" textlink="">
      <xdr:nvSpPr>
        <xdr:cNvPr id="20" name="Flowchart: Merge 19"/>
        <xdr:cNvSpPr/>
      </xdr:nvSpPr>
      <xdr:spPr>
        <a:xfrm rot="16200000">
          <a:off x="8247592" y="1775142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25</xdr:row>
      <xdr:rowOff>348193</xdr:rowOff>
    </xdr:from>
    <xdr:to>
      <xdr:col>7</xdr:col>
      <xdr:colOff>123825</xdr:colOff>
      <xdr:row>26</xdr:row>
      <xdr:rowOff>340784</xdr:rowOff>
    </xdr:to>
    <xdr:sp macro="" textlink="">
      <xdr:nvSpPr>
        <xdr:cNvPr id="21" name="Flowchart: Merge 20"/>
        <xdr:cNvSpPr/>
      </xdr:nvSpPr>
      <xdr:spPr>
        <a:xfrm rot="16200000">
          <a:off x="8247592" y="998855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27</xdr:row>
      <xdr:rowOff>5293</xdr:rowOff>
    </xdr:from>
    <xdr:to>
      <xdr:col>7</xdr:col>
      <xdr:colOff>123825</xdr:colOff>
      <xdr:row>27</xdr:row>
      <xdr:rowOff>350309</xdr:rowOff>
    </xdr:to>
    <xdr:sp macro="" textlink="">
      <xdr:nvSpPr>
        <xdr:cNvPr id="22" name="Flowchart: Merge 21"/>
        <xdr:cNvSpPr/>
      </xdr:nvSpPr>
      <xdr:spPr>
        <a:xfrm rot="16200000">
          <a:off x="8247592" y="1035050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27</xdr:row>
      <xdr:rowOff>348193</xdr:rowOff>
    </xdr:from>
    <xdr:to>
      <xdr:col>7</xdr:col>
      <xdr:colOff>123825</xdr:colOff>
      <xdr:row>28</xdr:row>
      <xdr:rowOff>340784</xdr:rowOff>
    </xdr:to>
    <xdr:sp macro="" textlink="">
      <xdr:nvSpPr>
        <xdr:cNvPr id="23" name="Flowchart: Merge 22"/>
        <xdr:cNvSpPr/>
      </xdr:nvSpPr>
      <xdr:spPr>
        <a:xfrm rot="16200000">
          <a:off x="8247592" y="1069340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29</xdr:row>
      <xdr:rowOff>14818</xdr:rowOff>
    </xdr:from>
    <xdr:to>
      <xdr:col>7</xdr:col>
      <xdr:colOff>123825</xdr:colOff>
      <xdr:row>30</xdr:row>
      <xdr:rowOff>7409</xdr:rowOff>
    </xdr:to>
    <xdr:sp macro="" textlink="">
      <xdr:nvSpPr>
        <xdr:cNvPr id="24" name="Flowchart: Merge 23"/>
        <xdr:cNvSpPr/>
      </xdr:nvSpPr>
      <xdr:spPr>
        <a:xfrm rot="16200000">
          <a:off x="8247592" y="1106487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46</xdr:row>
      <xdr:rowOff>5293</xdr:rowOff>
    </xdr:from>
    <xdr:to>
      <xdr:col>7</xdr:col>
      <xdr:colOff>123825</xdr:colOff>
      <xdr:row>46</xdr:row>
      <xdr:rowOff>350309</xdr:rowOff>
    </xdr:to>
    <xdr:sp macro="" textlink="">
      <xdr:nvSpPr>
        <xdr:cNvPr id="25" name="Flowchart: Merge 24"/>
        <xdr:cNvSpPr/>
      </xdr:nvSpPr>
      <xdr:spPr>
        <a:xfrm rot="16200000">
          <a:off x="8247592" y="1704657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30</xdr:row>
      <xdr:rowOff>338668</xdr:rowOff>
    </xdr:from>
    <xdr:to>
      <xdr:col>7</xdr:col>
      <xdr:colOff>123825</xdr:colOff>
      <xdr:row>31</xdr:row>
      <xdr:rowOff>331259</xdr:rowOff>
    </xdr:to>
    <xdr:sp macro="" textlink="">
      <xdr:nvSpPr>
        <xdr:cNvPr id="26" name="Flowchart: Merge 25"/>
        <xdr:cNvSpPr/>
      </xdr:nvSpPr>
      <xdr:spPr>
        <a:xfrm rot="16200000">
          <a:off x="8247592" y="1174115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31</xdr:row>
      <xdr:rowOff>348193</xdr:rowOff>
    </xdr:from>
    <xdr:to>
      <xdr:col>7</xdr:col>
      <xdr:colOff>123825</xdr:colOff>
      <xdr:row>32</xdr:row>
      <xdr:rowOff>340784</xdr:rowOff>
    </xdr:to>
    <xdr:sp macro="" textlink="">
      <xdr:nvSpPr>
        <xdr:cNvPr id="27" name="Flowchart: Merge 26"/>
        <xdr:cNvSpPr/>
      </xdr:nvSpPr>
      <xdr:spPr>
        <a:xfrm rot="16200000">
          <a:off x="8247592" y="1210310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32</xdr:row>
      <xdr:rowOff>338668</xdr:rowOff>
    </xdr:from>
    <xdr:to>
      <xdr:col>7</xdr:col>
      <xdr:colOff>123825</xdr:colOff>
      <xdr:row>33</xdr:row>
      <xdr:rowOff>340784</xdr:rowOff>
    </xdr:to>
    <xdr:sp macro="" textlink="">
      <xdr:nvSpPr>
        <xdr:cNvPr id="28" name="Flowchart: Merge 27"/>
        <xdr:cNvSpPr/>
      </xdr:nvSpPr>
      <xdr:spPr>
        <a:xfrm rot="16200000">
          <a:off x="8242829" y="12450764"/>
          <a:ext cx="354541"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33</xdr:row>
      <xdr:rowOff>348193</xdr:rowOff>
    </xdr:from>
    <xdr:to>
      <xdr:col>7</xdr:col>
      <xdr:colOff>123825</xdr:colOff>
      <xdr:row>34</xdr:row>
      <xdr:rowOff>340784</xdr:rowOff>
    </xdr:to>
    <xdr:sp macro="" textlink="">
      <xdr:nvSpPr>
        <xdr:cNvPr id="29" name="Flowchart: Merge 28"/>
        <xdr:cNvSpPr/>
      </xdr:nvSpPr>
      <xdr:spPr>
        <a:xfrm rot="16200000">
          <a:off x="8247592" y="1280795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36</xdr:row>
      <xdr:rowOff>348193</xdr:rowOff>
    </xdr:from>
    <xdr:to>
      <xdr:col>7</xdr:col>
      <xdr:colOff>123825</xdr:colOff>
      <xdr:row>37</xdr:row>
      <xdr:rowOff>340784</xdr:rowOff>
    </xdr:to>
    <xdr:sp macro="" textlink="">
      <xdr:nvSpPr>
        <xdr:cNvPr id="30" name="Flowchart: Merge 29"/>
        <xdr:cNvSpPr/>
      </xdr:nvSpPr>
      <xdr:spPr>
        <a:xfrm rot="16200000">
          <a:off x="8247592" y="1386522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42</xdr:row>
      <xdr:rowOff>14818</xdr:rowOff>
    </xdr:from>
    <xdr:to>
      <xdr:col>7</xdr:col>
      <xdr:colOff>123825</xdr:colOff>
      <xdr:row>43</xdr:row>
      <xdr:rowOff>7409</xdr:rowOff>
    </xdr:to>
    <xdr:sp macro="" textlink="">
      <xdr:nvSpPr>
        <xdr:cNvPr id="31" name="Flowchart: Merge 30"/>
        <xdr:cNvSpPr/>
      </xdr:nvSpPr>
      <xdr:spPr>
        <a:xfrm rot="16200000">
          <a:off x="8247592" y="1564640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39</xdr:row>
      <xdr:rowOff>33868</xdr:rowOff>
    </xdr:from>
    <xdr:to>
      <xdr:col>7</xdr:col>
      <xdr:colOff>123825</xdr:colOff>
      <xdr:row>40</xdr:row>
      <xdr:rowOff>26459</xdr:rowOff>
    </xdr:to>
    <xdr:sp macro="" textlink="">
      <xdr:nvSpPr>
        <xdr:cNvPr id="32" name="Flowchart: Merge 31"/>
        <xdr:cNvSpPr/>
      </xdr:nvSpPr>
      <xdr:spPr>
        <a:xfrm rot="16200000">
          <a:off x="8247592" y="1460817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43</xdr:row>
      <xdr:rowOff>348193</xdr:rowOff>
    </xdr:from>
    <xdr:to>
      <xdr:col>7</xdr:col>
      <xdr:colOff>123825</xdr:colOff>
      <xdr:row>44</xdr:row>
      <xdr:rowOff>319618</xdr:rowOff>
    </xdr:to>
    <xdr:sp macro="" textlink="">
      <xdr:nvSpPr>
        <xdr:cNvPr id="33" name="Flowchart: Merge 32"/>
        <xdr:cNvSpPr/>
      </xdr:nvSpPr>
      <xdr:spPr>
        <a:xfrm rot="16200000">
          <a:off x="8258175" y="16321618"/>
          <a:ext cx="323850"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43</xdr:row>
      <xdr:rowOff>14818</xdr:rowOff>
    </xdr:from>
    <xdr:to>
      <xdr:col>7</xdr:col>
      <xdr:colOff>123825</xdr:colOff>
      <xdr:row>44</xdr:row>
      <xdr:rowOff>7409</xdr:rowOff>
    </xdr:to>
    <xdr:sp macro="" textlink="">
      <xdr:nvSpPr>
        <xdr:cNvPr id="34" name="Flowchart: Merge 33"/>
        <xdr:cNvSpPr/>
      </xdr:nvSpPr>
      <xdr:spPr>
        <a:xfrm rot="16200000">
          <a:off x="8247592" y="1599882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38</xdr:row>
      <xdr:rowOff>5293</xdr:rowOff>
    </xdr:from>
    <xdr:to>
      <xdr:col>7</xdr:col>
      <xdr:colOff>123825</xdr:colOff>
      <xdr:row>38</xdr:row>
      <xdr:rowOff>350309</xdr:rowOff>
    </xdr:to>
    <xdr:sp macro="" textlink="">
      <xdr:nvSpPr>
        <xdr:cNvPr id="35" name="Flowchart: Merge 34"/>
        <xdr:cNvSpPr/>
      </xdr:nvSpPr>
      <xdr:spPr>
        <a:xfrm rot="16200000">
          <a:off x="8247592" y="14227176"/>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35</xdr:row>
      <xdr:rowOff>5293</xdr:rowOff>
    </xdr:from>
    <xdr:to>
      <xdr:col>7</xdr:col>
      <xdr:colOff>123825</xdr:colOff>
      <xdr:row>35</xdr:row>
      <xdr:rowOff>350309</xdr:rowOff>
    </xdr:to>
    <xdr:sp macro="" textlink="">
      <xdr:nvSpPr>
        <xdr:cNvPr id="36" name="Flowchart: Merge 35"/>
        <xdr:cNvSpPr/>
      </xdr:nvSpPr>
      <xdr:spPr>
        <a:xfrm rot="16200000">
          <a:off x="8247592" y="1316990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35</xdr:row>
      <xdr:rowOff>348193</xdr:rowOff>
    </xdr:from>
    <xdr:to>
      <xdr:col>7</xdr:col>
      <xdr:colOff>123825</xdr:colOff>
      <xdr:row>36</xdr:row>
      <xdr:rowOff>340784</xdr:rowOff>
    </xdr:to>
    <xdr:sp macro="" textlink="">
      <xdr:nvSpPr>
        <xdr:cNvPr id="37" name="Flowchart: Merge 36"/>
        <xdr:cNvSpPr/>
      </xdr:nvSpPr>
      <xdr:spPr>
        <a:xfrm rot="16200000">
          <a:off x="8247592" y="13512801"/>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52</xdr:row>
      <xdr:rowOff>0</xdr:rowOff>
    </xdr:from>
    <xdr:to>
      <xdr:col>7</xdr:col>
      <xdr:colOff>123825</xdr:colOff>
      <xdr:row>52</xdr:row>
      <xdr:rowOff>345016</xdr:rowOff>
    </xdr:to>
    <xdr:sp macro="" textlink="">
      <xdr:nvSpPr>
        <xdr:cNvPr id="38" name="Flowchart: Merge 37"/>
        <xdr:cNvSpPr/>
      </xdr:nvSpPr>
      <xdr:spPr>
        <a:xfrm rot="16200000">
          <a:off x="8247592" y="1915583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53</xdr:row>
      <xdr:rowOff>19050</xdr:rowOff>
    </xdr:from>
    <xdr:to>
      <xdr:col>7</xdr:col>
      <xdr:colOff>123825</xdr:colOff>
      <xdr:row>54</xdr:row>
      <xdr:rowOff>11641</xdr:rowOff>
    </xdr:to>
    <xdr:sp macro="" textlink="">
      <xdr:nvSpPr>
        <xdr:cNvPr id="39" name="Flowchart: Merge 38"/>
        <xdr:cNvSpPr/>
      </xdr:nvSpPr>
      <xdr:spPr>
        <a:xfrm rot="16200000">
          <a:off x="8247592" y="1952730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49</xdr:row>
      <xdr:rowOff>9525</xdr:rowOff>
    </xdr:from>
    <xdr:to>
      <xdr:col>7</xdr:col>
      <xdr:colOff>123825</xdr:colOff>
      <xdr:row>50</xdr:row>
      <xdr:rowOff>2116</xdr:rowOff>
    </xdr:to>
    <xdr:sp macro="" textlink="">
      <xdr:nvSpPr>
        <xdr:cNvPr id="40" name="Flowchart: Merge 39"/>
        <xdr:cNvSpPr/>
      </xdr:nvSpPr>
      <xdr:spPr>
        <a:xfrm rot="16200000">
          <a:off x="8247592" y="181080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51</xdr:row>
      <xdr:rowOff>19050</xdr:rowOff>
    </xdr:from>
    <xdr:to>
      <xdr:col>7</xdr:col>
      <xdr:colOff>123825</xdr:colOff>
      <xdr:row>51</xdr:row>
      <xdr:rowOff>342900</xdr:rowOff>
    </xdr:to>
    <xdr:sp macro="" textlink="">
      <xdr:nvSpPr>
        <xdr:cNvPr id="41" name="Flowchart: Merge 40"/>
        <xdr:cNvSpPr/>
      </xdr:nvSpPr>
      <xdr:spPr>
        <a:xfrm rot="16200000">
          <a:off x="8258175" y="18811875"/>
          <a:ext cx="323850"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50</xdr:row>
      <xdr:rowOff>9525</xdr:rowOff>
    </xdr:from>
    <xdr:to>
      <xdr:col>7</xdr:col>
      <xdr:colOff>123825</xdr:colOff>
      <xdr:row>51</xdr:row>
      <xdr:rowOff>2116</xdr:rowOff>
    </xdr:to>
    <xdr:sp macro="" textlink="">
      <xdr:nvSpPr>
        <xdr:cNvPr id="42" name="Flowchart: Merge 41"/>
        <xdr:cNvSpPr/>
      </xdr:nvSpPr>
      <xdr:spPr>
        <a:xfrm rot="16200000">
          <a:off x="8247592" y="1846050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62</xdr:row>
      <xdr:rowOff>9525</xdr:rowOff>
    </xdr:from>
    <xdr:to>
      <xdr:col>7</xdr:col>
      <xdr:colOff>123825</xdr:colOff>
      <xdr:row>63</xdr:row>
      <xdr:rowOff>2116</xdr:rowOff>
    </xdr:to>
    <xdr:sp macro="" textlink="">
      <xdr:nvSpPr>
        <xdr:cNvPr id="43" name="Flowchart: Merge 42"/>
        <xdr:cNvSpPr/>
      </xdr:nvSpPr>
      <xdr:spPr>
        <a:xfrm rot="16200000">
          <a:off x="8247592" y="2268960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63</xdr:row>
      <xdr:rowOff>19050</xdr:rowOff>
    </xdr:from>
    <xdr:to>
      <xdr:col>7</xdr:col>
      <xdr:colOff>123825</xdr:colOff>
      <xdr:row>64</xdr:row>
      <xdr:rowOff>11641</xdr:rowOff>
    </xdr:to>
    <xdr:sp macro="" textlink="">
      <xdr:nvSpPr>
        <xdr:cNvPr id="44" name="Flowchart: Merge 43"/>
        <xdr:cNvSpPr/>
      </xdr:nvSpPr>
      <xdr:spPr>
        <a:xfrm rot="16200000">
          <a:off x="8247592" y="230515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59</xdr:row>
      <xdr:rowOff>9525</xdr:rowOff>
    </xdr:from>
    <xdr:to>
      <xdr:col>7</xdr:col>
      <xdr:colOff>123825</xdr:colOff>
      <xdr:row>60</xdr:row>
      <xdr:rowOff>2116</xdr:rowOff>
    </xdr:to>
    <xdr:sp macro="" textlink="">
      <xdr:nvSpPr>
        <xdr:cNvPr id="45" name="Flowchart: Merge 44"/>
        <xdr:cNvSpPr/>
      </xdr:nvSpPr>
      <xdr:spPr>
        <a:xfrm rot="16200000">
          <a:off x="8247592" y="2163233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61</xdr:row>
      <xdr:rowOff>9525</xdr:rowOff>
    </xdr:from>
    <xdr:to>
      <xdr:col>7</xdr:col>
      <xdr:colOff>123825</xdr:colOff>
      <xdr:row>61</xdr:row>
      <xdr:rowOff>333375</xdr:rowOff>
    </xdr:to>
    <xdr:sp macro="" textlink="">
      <xdr:nvSpPr>
        <xdr:cNvPr id="46" name="Flowchart: Merge 45"/>
        <xdr:cNvSpPr/>
      </xdr:nvSpPr>
      <xdr:spPr>
        <a:xfrm rot="16200000">
          <a:off x="8258175" y="22326600"/>
          <a:ext cx="323850"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60</xdr:row>
      <xdr:rowOff>9525</xdr:rowOff>
    </xdr:from>
    <xdr:to>
      <xdr:col>7</xdr:col>
      <xdr:colOff>123825</xdr:colOff>
      <xdr:row>61</xdr:row>
      <xdr:rowOff>2116</xdr:rowOff>
    </xdr:to>
    <xdr:sp macro="" textlink="">
      <xdr:nvSpPr>
        <xdr:cNvPr id="47" name="Flowchart: Merge 46"/>
        <xdr:cNvSpPr/>
      </xdr:nvSpPr>
      <xdr:spPr>
        <a:xfrm rot="16200000">
          <a:off x="8247592" y="219847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72</xdr:row>
      <xdr:rowOff>9525</xdr:rowOff>
    </xdr:from>
    <xdr:to>
      <xdr:col>7</xdr:col>
      <xdr:colOff>123825</xdr:colOff>
      <xdr:row>73</xdr:row>
      <xdr:rowOff>2116</xdr:rowOff>
    </xdr:to>
    <xdr:sp macro="" textlink="">
      <xdr:nvSpPr>
        <xdr:cNvPr id="48" name="Flowchart: Merge 47"/>
        <xdr:cNvSpPr/>
      </xdr:nvSpPr>
      <xdr:spPr>
        <a:xfrm rot="16200000">
          <a:off x="8247592" y="262138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73</xdr:row>
      <xdr:rowOff>19050</xdr:rowOff>
    </xdr:from>
    <xdr:to>
      <xdr:col>7</xdr:col>
      <xdr:colOff>123825</xdr:colOff>
      <xdr:row>74</xdr:row>
      <xdr:rowOff>11641</xdr:rowOff>
    </xdr:to>
    <xdr:sp macro="" textlink="">
      <xdr:nvSpPr>
        <xdr:cNvPr id="49" name="Flowchart: Merge 48"/>
        <xdr:cNvSpPr/>
      </xdr:nvSpPr>
      <xdr:spPr>
        <a:xfrm rot="16200000">
          <a:off x="8247592" y="2657580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69</xdr:row>
      <xdr:rowOff>9525</xdr:rowOff>
    </xdr:from>
    <xdr:to>
      <xdr:col>7</xdr:col>
      <xdr:colOff>123825</xdr:colOff>
      <xdr:row>70</xdr:row>
      <xdr:rowOff>2116</xdr:rowOff>
    </xdr:to>
    <xdr:sp macro="" textlink="">
      <xdr:nvSpPr>
        <xdr:cNvPr id="50" name="Flowchart: Merge 49"/>
        <xdr:cNvSpPr/>
      </xdr:nvSpPr>
      <xdr:spPr>
        <a:xfrm rot="16200000">
          <a:off x="8247592" y="251565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71</xdr:row>
      <xdr:rowOff>19050</xdr:rowOff>
    </xdr:from>
    <xdr:to>
      <xdr:col>7</xdr:col>
      <xdr:colOff>123825</xdr:colOff>
      <xdr:row>71</xdr:row>
      <xdr:rowOff>342900</xdr:rowOff>
    </xdr:to>
    <xdr:sp macro="" textlink="">
      <xdr:nvSpPr>
        <xdr:cNvPr id="51" name="Flowchart: Merge 50"/>
        <xdr:cNvSpPr/>
      </xdr:nvSpPr>
      <xdr:spPr>
        <a:xfrm rot="16200000">
          <a:off x="8258175" y="25860375"/>
          <a:ext cx="323850"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70</xdr:row>
      <xdr:rowOff>9525</xdr:rowOff>
    </xdr:from>
    <xdr:to>
      <xdr:col>7</xdr:col>
      <xdr:colOff>123825</xdr:colOff>
      <xdr:row>71</xdr:row>
      <xdr:rowOff>2116</xdr:rowOff>
    </xdr:to>
    <xdr:sp macro="" textlink="">
      <xdr:nvSpPr>
        <xdr:cNvPr id="52" name="Flowchart: Merge 51"/>
        <xdr:cNvSpPr/>
      </xdr:nvSpPr>
      <xdr:spPr>
        <a:xfrm rot="16200000">
          <a:off x="8247592" y="2550900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77</xdr:row>
      <xdr:rowOff>9525</xdr:rowOff>
    </xdr:from>
    <xdr:to>
      <xdr:col>7</xdr:col>
      <xdr:colOff>123825</xdr:colOff>
      <xdr:row>78</xdr:row>
      <xdr:rowOff>2116</xdr:rowOff>
    </xdr:to>
    <xdr:sp macro="" textlink="">
      <xdr:nvSpPr>
        <xdr:cNvPr id="53" name="Flowchart: Merge 52"/>
        <xdr:cNvSpPr/>
      </xdr:nvSpPr>
      <xdr:spPr>
        <a:xfrm rot="16200000">
          <a:off x="8247592" y="279759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78</xdr:row>
      <xdr:rowOff>9525</xdr:rowOff>
    </xdr:from>
    <xdr:to>
      <xdr:col>7</xdr:col>
      <xdr:colOff>123825</xdr:colOff>
      <xdr:row>79</xdr:row>
      <xdr:rowOff>2116</xdr:rowOff>
    </xdr:to>
    <xdr:sp macro="" textlink="">
      <xdr:nvSpPr>
        <xdr:cNvPr id="54" name="Flowchart: Merge 53"/>
        <xdr:cNvSpPr/>
      </xdr:nvSpPr>
      <xdr:spPr>
        <a:xfrm rot="16200000">
          <a:off x="8247592" y="2832840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74</xdr:row>
      <xdr:rowOff>28575</xdr:rowOff>
    </xdr:from>
    <xdr:to>
      <xdr:col>7</xdr:col>
      <xdr:colOff>123825</xdr:colOff>
      <xdr:row>75</xdr:row>
      <xdr:rowOff>21166</xdr:rowOff>
    </xdr:to>
    <xdr:sp macro="" textlink="">
      <xdr:nvSpPr>
        <xdr:cNvPr id="55" name="Flowchart: Merge 54"/>
        <xdr:cNvSpPr/>
      </xdr:nvSpPr>
      <xdr:spPr>
        <a:xfrm rot="16200000">
          <a:off x="8247592" y="269377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76</xdr:row>
      <xdr:rowOff>19050</xdr:rowOff>
    </xdr:from>
    <xdr:to>
      <xdr:col>7</xdr:col>
      <xdr:colOff>123825</xdr:colOff>
      <xdr:row>76</xdr:row>
      <xdr:rowOff>342900</xdr:rowOff>
    </xdr:to>
    <xdr:sp macro="" textlink="">
      <xdr:nvSpPr>
        <xdr:cNvPr id="56" name="Flowchart: Merge 55"/>
        <xdr:cNvSpPr/>
      </xdr:nvSpPr>
      <xdr:spPr>
        <a:xfrm rot="16200000">
          <a:off x="8258175" y="27622500"/>
          <a:ext cx="323850"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75</xdr:row>
      <xdr:rowOff>9525</xdr:rowOff>
    </xdr:from>
    <xdr:to>
      <xdr:col>7</xdr:col>
      <xdr:colOff>123825</xdr:colOff>
      <xdr:row>76</xdr:row>
      <xdr:rowOff>2116</xdr:rowOff>
    </xdr:to>
    <xdr:sp macro="" textlink="">
      <xdr:nvSpPr>
        <xdr:cNvPr id="57" name="Flowchart: Merge 56"/>
        <xdr:cNvSpPr/>
      </xdr:nvSpPr>
      <xdr:spPr>
        <a:xfrm rot="16200000">
          <a:off x="8247592" y="2727113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82</xdr:row>
      <xdr:rowOff>9525</xdr:rowOff>
    </xdr:from>
    <xdr:to>
      <xdr:col>7</xdr:col>
      <xdr:colOff>123825</xdr:colOff>
      <xdr:row>83</xdr:row>
      <xdr:rowOff>2116</xdr:rowOff>
    </xdr:to>
    <xdr:sp macro="" textlink="">
      <xdr:nvSpPr>
        <xdr:cNvPr id="58" name="Flowchart: Merge 57"/>
        <xdr:cNvSpPr/>
      </xdr:nvSpPr>
      <xdr:spPr>
        <a:xfrm rot="16200000">
          <a:off x="8247592" y="2973810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83</xdr:row>
      <xdr:rowOff>9525</xdr:rowOff>
    </xdr:from>
    <xdr:to>
      <xdr:col>7</xdr:col>
      <xdr:colOff>123825</xdr:colOff>
      <xdr:row>84</xdr:row>
      <xdr:rowOff>2116</xdr:rowOff>
    </xdr:to>
    <xdr:sp macro="" textlink="">
      <xdr:nvSpPr>
        <xdr:cNvPr id="59" name="Flowchart: Merge 58"/>
        <xdr:cNvSpPr/>
      </xdr:nvSpPr>
      <xdr:spPr>
        <a:xfrm rot="16200000">
          <a:off x="8247592" y="3009053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79</xdr:row>
      <xdr:rowOff>9525</xdr:rowOff>
    </xdr:from>
    <xdr:to>
      <xdr:col>7</xdr:col>
      <xdr:colOff>123825</xdr:colOff>
      <xdr:row>80</xdr:row>
      <xdr:rowOff>2116</xdr:rowOff>
    </xdr:to>
    <xdr:sp macro="" textlink="">
      <xdr:nvSpPr>
        <xdr:cNvPr id="60" name="Flowchart: Merge 59"/>
        <xdr:cNvSpPr/>
      </xdr:nvSpPr>
      <xdr:spPr>
        <a:xfrm rot="16200000">
          <a:off x="8247592" y="2868083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81</xdr:row>
      <xdr:rowOff>0</xdr:rowOff>
    </xdr:from>
    <xdr:to>
      <xdr:col>7</xdr:col>
      <xdr:colOff>123825</xdr:colOff>
      <xdr:row>81</xdr:row>
      <xdr:rowOff>323850</xdr:rowOff>
    </xdr:to>
    <xdr:sp macro="" textlink="">
      <xdr:nvSpPr>
        <xdr:cNvPr id="61" name="Flowchart: Merge 60"/>
        <xdr:cNvSpPr/>
      </xdr:nvSpPr>
      <xdr:spPr>
        <a:xfrm rot="16200000">
          <a:off x="8258175" y="29365575"/>
          <a:ext cx="323850"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80</xdr:row>
      <xdr:rowOff>0</xdr:rowOff>
    </xdr:from>
    <xdr:to>
      <xdr:col>7</xdr:col>
      <xdr:colOff>123825</xdr:colOff>
      <xdr:row>80</xdr:row>
      <xdr:rowOff>345016</xdr:rowOff>
    </xdr:to>
    <xdr:sp macro="" textlink="">
      <xdr:nvSpPr>
        <xdr:cNvPr id="62" name="Flowchart: Merge 61"/>
        <xdr:cNvSpPr/>
      </xdr:nvSpPr>
      <xdr:spPr>
        <a:xfrm rot="16200000">
          <a:off x="8247592" y="2902373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89</xdr:row>
      <xdr:rowOff>9525</xdr:rowOff>
    </xdr:from>
    <xdr:to>
      <xdr:col>7</xdr:col>
      <xdr:colOff>123825</xdr:colOff>
      <xdr:row>90</xdr:row>
      <xdr:rowOff>2116</xdr:rowOff>
    </xdr:to>
    <xdr:sp macro="" textlink="">
      <xdr:nvSpPr>
        <xdr:cNvPr id="63" name="Flowchart: Merge 62"/>
        <xdr:cNvSpPr/>
      </xdr:nvSpPr>
      <xdr:spPr>
        <a:xfrm rot="16200000">
          <a:off x="8247592" y="322050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90</xdr:row>
      <xdr:rowOff>9525</xdr:rowOff>
    </xdr:from>
    <xdr:to>
      <xdr:col>7</xdr:col>
      <xdr:colOff>123825</xdr:colOff>
      <xdr:row>91</xdr:row>
      <xdr:rowOff>2116</xdr:rowOff>
    </xdr:to>
    <xdr:sp macro="" textlink="">
      <xdr:nvSpPr>
        <xdr:cNvPr id="64" name="Flowchart: Merge 63"/>
        <xdr:cNvSpPr/>
      </xdr:nvSpPr>
      <xdr:spPr>
        <a:xfrm rot="16200000">
          <a:off x="8247592" y="3255750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86</xdr:row>
      <xdr:rowOff>0</xdr:rowOff>
    </xdr:from>
    <xdr:to>
      <xdr:col>7</xdr:col>
      <xdr:colOff>123825</xdr:colOff>
      <xdr:row>86</xdr:row>
      <xdr:rowOff>345016</xdr:rowOff>
    </xdr:to>
    <xdr:sp macro="" textlink="">
      <xdr:nvSpPr>
        <xdr:cNvPr id="65" name="Flowchart: Merge 64"/>
        <xdr:cNvSpPr/>
      </xdr:nvSpPr>
      <xdr:spPr>
        <a:xfrm rot="16200000">
          <a:off x="8247592" y="311382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88</xdr:row>
      <xdr:rowOff>9525</xdr:rowOff>
    </xdr:from>
    <xdr:to>
      <xdr:col>7</xdr:col>
      <xdr:colOff>123825</xdr:colOff>
      <xdr:row>88</xdr:row>
      <xdr:rowOff>333375</xdr:rowOff>
    </xdr:to>
    <xdr:sp macro="" textlink="">
      <xdr:nvSpPr>
        <xdr:cNvPr id="66" name="Flowchart: Merge 65"/>
        <xdr:cNvSpPr/>
      </xdr:nvSpPr>
      <xdr:spPr>
        <a:xfrm rot="16200000">
          <a:off x="8258175" y="31842075"/>
          <a:ext cx="323850"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86</xdr:row>
      <xdr:rowOff>333375</xdr:rowOff>
    </xdr:from>
    <xdr:to>
      <xdr:col>7</xdr:col>
      <xdr:colOff>123825</xdr:colOff>
      <xdr:row>87</xdr:row>
      <xdr:rowOff>325966</xdr:rowOff>
    </xdr:to>
    <xdr:sp macro="" textlink="">
      <xdr:nvSpPr>
        <xdr:cNvPr id="67" name="Flowchart: Merge 66"/>
        <xdr:cNvSpPr/>
      </xdr:nvSpPr>
      <xdr:spPr>
        <a:xfrm rot="16200000">
          <a:off x="8247592" y="314716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94</xdr:row>
      <xdr:rowOff>342900</xdr:rowOff>
    </xdr:from>
    <xdr:to>
      <xdr:col>7</xdr:col>
      <xdr:colOff>123825</xdr:colOff>
      <xdr:row>95</xdr:row>
      <xdr:rowOff>335491</xdr:rowOff>
    </xdr:to>
    <xdr:sp macro="" textlink="">
      <xdr:nvSpPr>
        <xdr:cNvPr id="68" name="Flowchart: Merge 67"/>
        <xdr:cNvSpPr/>
      </xdr:nvSpPr>
      <xdr:spPr>
        <a:xfrm rot="16200000">
          <a:off x="8247592" y="343005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96</xdr:row>
      <xdr:rowOff>0</xdr:rowOff>
    </xdr:from>
    <xdr:to>
      <xdr:col>7</xdr:col>
      <xdr:colOff>123825</xdr:colOff>
      <xdr:row>96</xdr:row>
      <xdr:rowOff>345016</xdr:rowOff>
    </xdr:to>
    <xdr:sp macro="" textlink="">
      <xdr:nvSpPr>
        <xdr:cNvPr id="69" name="Flowchart: Merge 68"/>
        <xdr:cNvSpPr/>
      </xdr:nvSpPr>
      <xdr:spPr>
        <a:xfrm rot="16200000">
          <a:off x="8247592" y="3466253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92</xdr:row>
      <xdr:rowOff>9525</xdr:rowOff>
    </xdr:from>
    <xdr:to>
      <xdr:col>7</xdr:col>
      <xdr:colOff>123825</xdr:colOff>
      <xdr:row>93</xdr:row>
      <xdr:rowOff>2116</xdr:rowOff>
    </xdr:to>
    <xdr:sp macro="" textlink="">
      <xdr:nvSpPr>
        <xdr:cNvPr id="70" name="Flowchart: Merge 69"/>
        <xdr:cNvSpPr/>
      </xdr:nvSpPr>
      <xdr:spPr>
        <a:xfrm rot="16200000">
          <a:off x="8247592" y="332623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94</xdr:row>
      <xdr:rowOff>9525</xdr:rowOff>
    </xdr:from>
    <xdr:to>
      <xdr:col>7</xdr:col>
      <xdr:colOff>123825</xdr:colOff>
      <xdr:row>94</xdr:row>
      <xdr:rowOff>333375</xdr:rowOff>
    </xdr:to>
    <xdr:sp macro="" textlink="">
      <xdr:nvSpPr>
        <xdr:cNvPr id="71" name="Flowchart: Merge 70"/>
        <xdr:cNvSpPr/>
      </xdr:nvSpPr>
      <xdr:spPr>
        <a:xfrm rot="16200000">
          <a:off x="8258175" y="33956625"/>
          <a:ext cx="323850"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93</xdr:row>
      <xdr:rowOff>9525</xdr:rowOff>
    </xdr:from>
    <xdr:to>
      <xdr:col>7</xdr:col>
      <xdr:colOff>123825</xdr:colOff>
      <xdr:row>94</xdr:row>
      <xdr:rowOff>2116</xdr:rowOff>
    </xdr:to>
    <xdr:sp macro="" textlink="">
      <xdr:nvSpPr>
        <xdr:cNvPr id="72" name="Flowchart: Merge 71"/>
        <xdr:cNvSpPr/>
      </xdr:nvSpPr>
      <xdr:spPr>
        <a:xfrm rot="16200000">
          <a:off x="8247592" y="336147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103</xdr:row>
      <xdr:rowOff>19050</xdr:rowOff>
    </xdr:from>
    <xdr:to>
      <xdr:col>7</xdr:col>
      <xdr:colOff>123825</xdr:colOff>
      <xdr:row>104</xdr:row>
      <xdr:rowOff>11641</xdr:rowOff>
    </xdr:to>
    <xdr:sp macro="" textlink="">
      <xdr:nvSpPr>
        <xdr:cNvPr id="73" name="Flowchart: Merge 72"/>
        <xdr:cNvSpPr/>
      </xdr:nvSpPr>
      <xdr:spPr>
        <a:xfrm rot="16200000">
          <a:off x="8247592" y="371485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104</xdr:row>
      <xdr:rowOff>19050</xdr:rowOff>
    </xdr:from>
    <xdr:to>
      <xdr:col>7</xdr:col>
      <xdr:colOff>123825</xdr:colOff>
      <xdr:row>105</xdr:row>
      <xdr:rowOff>11641</xdr:rowOff>
    </xdr:to>
    <xdr:sp macro="" textlink="">
      <xdr:nvSpPr>
        <xdr:cNvPr id="74" name="Flowchart: Merge 73"/>
        <xdr:cNvSpPr/>
      </xdr:nvSpPr>
      <xdr:spPr>
        <a:xfrm rot="16200000">
          <a:off x="8247592" y="375009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100</xdr:row>
      <xdr:rowOff>0</xdr:rowOff>
    </xdr:from>
    <xdr:to>
      <xdr:col>7</xdr:col>
      <xdr:colOff>123825</xdr:colOff>
      <xdr:row>100</xdr:row>
      <xdr:rowOff>345016</xdr:rowOff>
    </xdr:to>
    <xdr:sp macro="" textlink="">
      <xdr:nvSpPr>
        <xdr:cNvPr id="75" name="Flowchart: Merge 74"/>
        <xdr:cNvSpPr/>
      </xdr:nvSpPr>
      <xdr:spPr>
        <a:xfrm rot="16200000">
          <a:off x="8247592" y="3607223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102</xdr:row>
      <xdr:rowOff>19050</xdr:rowOff>
    </xdr:from>
    <xdr:to>
      <xdr:col>7</xdr:col>
      <xdr:colOff>123825</xdr:colOff>
      <xdr:row>102</xdr:row>
      <xdr:rowOff>342900</xdr:rowOff>
    </xdr:to>
    <xdr:sp macro="" textlink="">
      <xdr:nvSpPr>
        <xdr:cNvPr id="76" name="Flowchart: Merge 75"/>
        <xdr:cNvSpPr/>
      </xdr:nvSpPr>
      <xdr:spPr>
        <a:xfrm rot="16200000">
          <a:off x="8258175" y="36785550"/>
          <a:ext cx="323850"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101</xdr:row>
      <xdr:rowOff>9525</xdr:rowOff>
    </xdr:from>
    <xdr:to>
      <xdr:col>7</xdr:col>
      <xdr:colOff>123825</xdr:colOff>
      <xdr:row>102</xdr:row>
      <xdr:rowOff>2116</xdr:rowOff>
    </xdr:to>
    <xdr:sp macro="" textlink="">
      <xdr:nvSpPr>
        <xdr:cNvPr id="77" name="Flowchart: Merge 76"/>
        <xdr:cNvSpPr/>
      </xdr:nvSpPr>
      <xdr:spPr>
        <a:xfrm rot="16200000">
          <a:off x="8247592" y="364341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108</xdr:row>
      <xdr:rowOff>9525</xdr:rowOff>
    </xdr:from>
    <xdr:to>
      <xdr:col>7</xdr:col>
      <xdr:colOff>123825</xdr:colOff>
      <xdr:row>109</xdr:row>
      <xdr:rowOff>2116</xdr:rowOff>
    </xdr:to>
    <xdr:sp macro="" textlink="">
      <xdr:nvSpPr>
        <xdr:cNvPr id="78" name="Flowchart: Merge 77"/>
        <xdr:cNvSpPr/>
      </xdr:nvSpPr>
      <xdr:spPr>
        <a:xfrm rot="16200000">
          <a:off x="8247592" y="389011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109</xdr:row>
      <xdr:rowOff>9525</xdr:rowOff>
    </xdr:from>
    <xdr:to>
      <xdr:col>7</xdr:col>
      <xdr:colOff>123825</xdr:colOff>
      <xdr:row>110</xdr:row>
      <xdr:rowOff>2116</xdr:rowOff>
    </xdr:to>
    <xdr:sp macro="" textlink="">
      <xdr:nvSpPr>
        <xdr:cNvPr id="79" name="Flowchart: Merge 78"/>
        <xdr:cNvSpPr/>
      </xdr:nvSpPr>
      <xdr:spPr>
        <a:xfrm rot="16200000">
          <a:off x="8247592" y="392535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105</xdr:row>
      <xdr:rowOff>9525</xdr:rowOff>
    </xdr:from>
    <xdr:to>
      <xdr:col>7</xdr:col>
      <xdr:colOff>123825</xdr:colOff>
      <xdr:row>106</xdr:row>
      <xdr:rowOff>2116</xdr:rowOff>
    </xdr:to>
    <xdr:sp macro="" textlink="">
      <xdr:nvSpPr>
        <xdr:cNvPr id="80" name="Flowchart: Merge 79"/>
        <xdr:cNvSpPr/>
      </xdr:nvSpPr>
      <xdr:spPr>
        <a:xfrm rot="16200000">
          <a:off x="8247592" y="378438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107</xdr:row>
      <xdr:rowOff>9525</xdr:rowOff>
    </xdr:from>
    <xdr:to>
      <xdr:col>7</xdr:col>
      <xdr:colOff>123825</xdr:colOff>
      <xdr:row>107</xdr:row>
      <xdr:rowOff>333375</xdr:rowOff>
    </xdr:to>
    <xdr:sp macro="" textlink="">
      <xdr:nvSpPr>
        <xdr:cNvPr id="81" name="Flowchart: Merge 80"/>
        <xdr:cNvSpPr/>
      </xdr:nvSpPr>
      <xdr:spPr>
        <a:xfrm rot="16200000">
          <a:off x="8258175" y="38538150"/>
          <a:ext cx="323850"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105</xdr:row>
      <xdr:rowOff>342900</xdr:rowOff>
    </xdr:from>
    <xdr:to>
      <xdr:col>7</xdr:col>
      <xdr:colOff>123825</xdr:colOff>
      <xdr:row>106</xdr:row>
      <xdr:rowOff>335491</xdr:rowOff>
    </xdr:to>
    <xdr:sp macro="" textlink="">
      <xdr:nvSpPr>
        <xdr:cNvPr id="82" name="Flowchart: Merge 81"/>
        <xdr:cNvSpPr/>
      </xdr:nvSpPr>
      <xdr:spPr>
        <a:xfrm rot="16200000">
          <a:off x="8247592" y="381772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113</xdr:row>
      <xdr:rowOff>9525</xdr:rowOff>
    </xdr:from>
    <xdr:to>
      <xdr:col>7</xdr:col>
      <xdr:colOff>123825</xdr:colOff>
      <xdr:row>114</xdr:row>
      <xdr:rowOff>2116</xdr:rowOff>
    </xdr:to>
    <xdr:sp macro="" textlink="">
      <xdr:nvSpPr>
        <xdr:cNvPr id="83" name="Flowchart: Merge 82"/>
        <xdr:cNvSpPr/>
      </xdr:nvSpPr>
      <xdr:spPr>
        <a:xfrm rot="16200000">
          <a:off x="8247592" y="406632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114</xdr:row>
      <xdr:rowOff>9525</xdr:rowOff>
    </xdr:from>
    <xdr:to>
      <xdr:col>7</xdr:col>
      <xdr:colOff>123825</xdr:colOff>
      <xdr:row>115</xdr:row>
      <xdr:rowOff>2116</xdr:rowOff>
    </xdr:to>
    <xdr:sp macro="" textlink="">
      <xdr:nvSpPr>
        <xdr:cNvPr id="84" name="Flowchart: Merge 83"/>
        <xdr:cNvSpPr/>
      </xdr:nvSpPr>
      <xdr:spPr>
        <a:xfrm rot="16200000">
          <a:off x="8247592" y="4101570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110</xdr:row>
      <xdr:rowOff>0</xdr:rowOff>
    </xdr:from>
    <xdr:to>
      <xdr:col>7</xdr:col>
      <xdr:colOff>123825</xdr:colOff>
      <xdr:row>110</xdr:row>
      <xdr:rowOff>345016</xdr:rowOff>
    </xdr:to>
    <xdr:sp macro="" textlink="">
      <xdr:nvSpPr>
        <xdr:cNvPr id="85" name="Flowchart: Merge 84"/>
        <xdr:cNvSpPr/>
      </xdr:nvSpPr>
      <xdr:spPr>
        <a:xfrm rot="16200000">
          <a:off x="8247592" y="395964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112</xdr:row>
      <xdr:rowOff>9525</xdr:rowOff>
    </xdr:from>
    <xdr:to>
      <xdr:col>7</xdr:col>
      <xdr:colOff>123825</xdr:colOff>
      <xdr:row>112</xdr:row>
      <xdr:rowOff>333375</xdr:rowOff>
    </xdr:to>
    <xdr:sp macro="" textlink="">
      <xdr:nvSpPr>
        <xdr:cNvPr id="86" name="Flowchart: Merge 85"/>
        <xdr:cNvSpPr/>
      </xdr:nvSpPr>
      <xdr:spPr>
        <a:xfrm rot="16200000">
          <a:off x="8258175" y="40300275"/>
          <a:ext cx="323850"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111</xdr:row>
      <xdr:rowOff>9525</xdr:rowOff>
    </xdr:from>
    <xdr:to>
      <xdr:col>7</xdr:col>
      <xdr:colOff>123825</xdr:colOff>
      <xdr:row>112</xdr:row>
      <xdr:rowOff>2116</xdr:rowOff>
    </xdr:to>
    <xdr:sp macro="" textlink="">
      <xdr:nvSpPr>
        <xdr:cNvPr id="87" name="Flowchart: Merge 86"/>
        <xdr:cNvSpPr/>
      </xdr:nvSpPr>
      <xdr:spPr>
        <a:xfrm rot="16200000">
          <a:off x="8247592" y="3995843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97</xdr:row>
      <xdr:rowOff>9525</xdr:rowOff>
    </xdr:from>
    <xdr:to>
      <xdr:col>7</xdr:col>
      <xdr:colOff>123825</xdr:colOff>
      <xdr:row>98</xdr:row>
      <xdr:rowOff>2116</xdr:rowOff>
    </xdr:to>
    <xdr:sp macro="" textlink="">
      <xdr:nvSpPr>
        <xdr:cNvPr id="88" name="Flowchart: Merge 87"/>
        <xdr:cNvSpPr/>
      </xdr:nvSpPr>
      <xdr:spPr>
        <a:xfrm rot="16200000">
          <a:off x="8247592" y="3502448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84</xdr:row>
      <xdr:rowOff>9525</xdr:rowOff>
    </xdr:from>
    <xdr:to>
      <xdr:col>7</xdr:col>
      <xdr:colOff>123825</xdr:colOff>
      <xdr:row>85</xdr:row>
      <xdr:rowOff>2116</xdr:rowOff>
    </xdr:to>
    <xdr:sp macro="" textlink="">
      <xdr:nvSpPr>
        <xdr:cNvPr id="89" name="Flowchart: Merge 88"/>
        <xdr:cNvSpPr/>
      </xdr:nvSpPr>
      <xdr:spPr>
        <a:xfrm rot="16200000">
          <a:off x="8247592" y="304429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67</xdr:row>
      <xdr:rowOff>19050</xdr:rowOff>
    </xdr:from>
    <xdr:to>
      <xdr:col>7</xdr:col>
      <xdr:colOff>123825</xdr:colOff>
      <xdr:row>68</xdr:row>
      <xdr:rowOff>11641</xdr:rowOff>
    </xdr:to>
    <xdr:sp macro="" textlink="">
      <xdr:nvSpPr>
        <xdr:cNvPr id="90" name="Flowchart: Merge 89"/>
        <xdr:cNvSpPr/>
      </xdr:nvSpPr>
      <xdr:spPr>
        <a:xfrm rot="16200000">
          <a:off x="8247592" y="244612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64</xdr:row>
      <xdr:rowOff>9525</xdr:rowOff>
    </xdr:from>
    <xdr:to>
      <xdr:col>7</xdr:col>
      <xdr:colOff>123825</xdr:colOff>
      <xdr:row>65</xdr:row>
      <xdr:rowOff>2116</xdr:rowOff>
    </xdr:to>
    <xdr:sp macro="" textlink="">
      <xdr:nvSpPr>
        <xdr:cNvPr id="91" name="Flowchart: Merge 90"/>
        <xdr:cNvSpPr/>
      </xdr:nvSpPr>
      <xdr:spPr>
        <a:xfrm rot="16200000">
          <a:off x="8247592" y="233944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115</xdr:row>
      <xdr:rowOff>9525</xdr:rowOff>
    </xdr:from>
    <xdr:to>
      <xdr:col>7</xdr:col>
      <xdr:colOff>123825</xdr:colOff>
      <xdr:row>116</xdr:row>
      <xdr:rowOff>2116</xdr:rowOff>
    </xdr:to>
    <xdr:sp macro="" textlink="">
      <xdr:nvSpPr>
        <xdr:cNvPr id="92" name="Flowchart: Merge 91"/>
        <xdr:cNvSpPr/>
      </xdr:nvSpPr>
      <xdr:spPr>
        <a:xfrm rot="16200000">
          <a:off x="8247592" y="4136813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116</xdr:row>
      <xdr:rowOff>9525</xdr:rowOff>
    </xdr:from>
    <xdr:to>
      <xdr:col>7</xdr:col>
      <xdr:colOff>123825</xdr:colOff>
      <xdr:row>117</xdr:row>
      <xdr:rowOff>2116</xdr:rowOff>
    </xdr:to>
    <xdr:sp macro="" textlink="">
      <xdr:nvSpPr>
        <xdr:cNvPr id="93" name="Flowchart: Merge 92"/>
        <xdr:cNvSpPr/>
      </xdr:nvSpPr>
      <xdr:spPr>
        <a:xfrm rot="16200000">
          <a:off x="8247592" y="417205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116</xdr:row>
      <xdr:rowOff>9525</xdr:rowOff>
    </xdr:from>
    <xdr:to>
      <xdr:col>7</xdr:col>
      <xdr:colOff>123825</xdr:colOff>
      <xdr:row>117</xdr:row>
      <xdr:rowOff>2116</xdr:rowOff>
    </xdr:to>
    <xdr:sp macro="" textlink="">
      <xdr:nvSpPr>
        <xdr:cNvPr id="94" name="Flowchart: Merge 93"/>
        <xdr:cNvSpPr/>
      </xdr:nvSpPr>
      <xdr:spPr>
        <a:xfrm rot="16200000">
          <a:off x="8247592" y="41368133"/>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9525</xdr:colOff>
      <xdr:row>117</xdr:row>
      <xdr:rowOff>9525</xdr:rowOff>
    </xdr:from>
    <xdr:to>
      <xdr:col>7</xdr:col>
      <xdr:colOff>123825</xdr:colOff>
      <xdr:row>118</xdr:row>
      <xdr:rowOff>2116</xdr:rowOff>
    </xdr:to>
    <xdr:sp macro="" textlink="">
      <xdr:nvSpPr>
        <xdr:cNvPr id="95" name="Flowchart: Merge 94"/>
        <xdr:cNvSpPr/>
      </xdr:nvSpPr>
      <xdr:spPr>
        <a:xfrm rot="16200000">
          <a:off x="8247592" y="4172055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xdr:colOff>
      <xdr:row>14</xdr:row>
      <xdr:rowOff>9525</xdr:rowOff>
    </xdr:from>
    <xdr:to>
      <xdr:col>5</xdr:col>
      <xdr:colOff>123825</xdr:colOff>
      <xdr:row>15</xdr:row>
      <xdr:rowOff>11641</xdr:rowOff>
    </xdr:to>
    <xdr:sp macro="" textlink="">
      <xdr:nvSpPr>
        <xdr:cNvPr id="19" name="Flowchart: Merge 18"/>
        <xdr:cNvSpPr/>
      </xdr:nvSpPr>
      <xdr:spPr>
        <a:xfrm rot="16200000">
          <a:off x="7866592" y="2839508"/>
          <a:ext cx="32596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9525</xdr:colOff>
      <xdr:row>17</xdr:row>
      <xdr:rowOff>0</xdr:rowOff>
    </xdr:from>
    <xdr:to>
      <xdr:col>5</xdr:col>
      <xdr:colOff>123825</xdr:colOff>
      <xdr:row>18</xdr:row>
      <xdr:rowOff>21166</xdr:rowOff>
    </xdr:to>
    <xdr:sp macro="" textlink="">
      <xdr:nvSpPr>
        <xdr:cNvPr id="20" name="Flowchart: Merge 19"/>
        <xdr:cNvSpPr/>
      </xdr:nvSpPr>
      <xdr:spPr>
        <a:xfrm rot="16200000">
          <a:off x="7857067" y="306810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9525</xdr:colOff>
      <xdr:row>5</xdr:row>
      <xdr:rowOff>0</xdr:rowOff>
    </xdr:from>
    <xdr:to>
      <xdr:col>5</xdr:col>
      <xdr:colOff>123825</xdr:colOff>
      <xdr:row>6</xdr:row>
      <xdr:rowOff>21166</xdr:rowOff>
    </xdr:to>
    <xdr:sp macro="" textlink="">
      <xdr:nvSpPr>
        <xdr:cNvPr id="21" name="Flowchart: Merge 20"/>
        <xdr:cNvSpPr/>
      </xdr:nvSpPr>
      <xdr:spPr>
        <a:xfrm rot="16200000">
          <a:off x="7857067" y="1086908"/>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9525</xdr:colOff>
      <xdr:row>11</xdr:row>
      <xdr:rowOff>0</xdr:rowOff>
    </xdr:from>
    <xdr:to>
      <xdr:col>5</xdr:col>
      <xdr:colOff>123825</xdr:colOff>
      <xdr:row>12</xdr:row>
      <xdr:rowOff>0</xdr:rowOff>
    </xdr:to>
    <xdr:sp macro="" textlink="">
      <xdr:nvSpPr>
        <xdr:cNvPr id="22" name="Flowchart: Merge 21"/>
        <xdr:cNvSpPr/>
      </xdr:nvSpPr>
      <xdr:spPr>
        <a:xfrm rot="16200000">
          <a:off x="7867650" y="2066925"/>
          <a:ext cx="323850"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9525</xdr:colOff>
      <xdr:row>7</xdr:row>
      <xdr:rowOff>114299</xdr:rowOff>
    </xdr:from>
    <xdr:to>
      <xdr:col>5</xdr:col>
      <xdr:colOff>123825</xdr:colOff>
      <xdr:row>9</xdr:row>
      <xdr:rowOff>11640</xdr:rowOff>
    </xdr:to>
    <xdr:sp macro="" textlink="">
      <xdr:nvSpPr>
        <xdr:cNvPr id="40" name="Flowchart: Merge 39"/>
        <xdr:cNvSpPr/>
      </xdr:nvSpPr>
      <xdr:spPr>
        <a:xfrm rot="16200000">
          <a:off x="7857067" y="1686982"/>
          <a:ext cx="345016" cy="114300"/>
        </a:xfrm>
        <a:prstGeom prst="flowChartMerge">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Q7"/>
  <sheetViews>
    <sheetView tabSelected="1" workbookViewId="0">
      <selection activeCell="B5" sqref="B5:Q5"/>
    </sheetView>
  </sheetViews>
  <sheetFormatPr defaultRowHeight="15" x14ac:dyDescent="0.25"/>
  <sheetData>
    <row r="1" spans="1:17" ht="54" customHeight="1" x14ac:dyDescent="0.25">
      <c r="A1" s="268">
        <v>1</v>
      </c>
      <c r="B1" s="269" t="s">
        <v>122</v>
      </c>
      <c r="C1" s="270"/>
      <c r="D1" s="270"/>
      <c r="E1" s="270"/>
      <c r="F1" s="270"/>
      <c r="G1" s="270"/>
      <c r="H1" s="270"/>
      <c r="I1" s="270"/>
      <c r="J1" s="270"/>
      <c r="K1" s="270"/>
      <c r="L1" s="270"/>
      <c r="M1" s="270"/>
      <c r="N1" s="270"/>
      <c r="O1" s="270"/>
      <c r="P1" s="270"/>
      <c r="Q1" s="271"/>
    </row>
    <row r="2" spans="1:17" ht="54" customHeight="1" x14ac:dyDescent="0.25">
      <c r="A2" s="268">
        <v>2</v>
      </c>
      <c r="B2" s="269" t="s">
        <v>123</v>
      </c>
      <c r="C2" s="270"/>
      <c r="D2" s="270"/>
      <c r="E2" s="270"/>
      <c r="F2" s="270"/>
      <c r="G2" s="270"/>
      <c r="H2" s="270"/>
      <c r="I2" s="270"/>
      <c r="J2" s="270"/>
      <c r="K2" s="270"/>
      <c r="L2" s="270"/>
      <c r="M2" s="270"/>
      <c r="N2" s="270"/>
      <c r="O2" s="270"/>
      <c r="P2" s="270"/>
      <c r="Q2" s="271"/>
    </row>
    <row r="3" spans="1:17" ht="54" customHeight="1" x14ac:dyDescent="0.25">
      <c r="A3" s="268">
        <v>3</v>
      </c>
      <c r="B3" s="269" t="s">
        <v>124</v>
      </c>
      <c r="C3" s="270"/>
      <c r="D3" s="270"/>
      <c r="E3" s="270"/>
      <c r="F3" s="270"/>
      <c r="G3" s="270"/>
      <c r="H3" s="270"/>
      <c r="I3" s="270"/>
      <c r="J3" s="270"/>
      <c r="K3" s="270"/>
      <c r="L3" s="270"/>
      <c r="M3" s="270"/>
      <c r="N3" s="270"/>
      <c r="O3" s="270"/>
      <c r="P3" s="270"/>
      <c r="Q3" s="271"/>
    </row>
    <row r="4" spans="1:17" ht="54" customHeight="1" x14ac:dyDescent="0.25">
      <c r="A4" s="268">
        <v>4</v>
      </c>
      <c r="B4" s="269" t="s">
        <v>128</v>
      </c>
      <c r="C4" s="270"/>
      <c r="D4" s="270"/>
      <c r="E4" s="270"/>
      <c r="F4" s="270"/>
      <c r="G4" s="270"/>
      <c r="H4" s="270"/>
      <c r="I4" s="270"/>
      <c r="J4" s="270"/>
      <c r="K4" s="270"/>
      <c r="L4" s="270"/>
      <c r="M4" s="270"/>
      <c r="N4" s="270"/>
      <c r="O4" s="270"/>
      <c r="P4" s="270"/>
      <c r="Q4" s="271"/>
    </row>
    <row r="5" spans="1:17" ht="54" customHeight="1" x14ac:dyDescent="0.25">
      <c r="A5" s="268">
        <v>5</v>
      </c>
      <c r="B5" s="269" t="s">
        <v>127</v>
      </c>
      <c r="C5" s="270"/>
      <c r="D5" s="270"/>
      <c r="E5" s="270"/>
      <c r="F5" s="270"/>
      <c r="G5" s="270"/>
      <c r="H5" s="270"/>
      <c r="I5" s="270"/>
      <c r="J5" s="270"/>
      <c r="K5" s="270"/>
      <c r="L5" s="270"/>
      <c r="M5" s="270"/>
      <c r="N5" s="270"/>
      <c r="O5" s="270"/>
      <c r="P5" s="270"/>
      <c r="Q5" s="271"/>
    </row>
    <row r="6" spans="1:17" ht="54" customHeight="1" x14ac:dyDescent="0.25">
      <c r="A6" s="268">
        <v>6</v>
      </c>
      <c r="B6" s="269" t="s">
        <v>125</v>
      </c>
      <c r="C6" s="270"/>
      <c r="D6" s="270"/>
      <c r="E6" s="270"/>
      <c r="F6" s="270"/>
      <c r="G6" s="270"/>
      <c r="H6" s="270"/>
      <c r="I6" s="270"/>
      <c r="J6" s="270"/>
      <c r="K6" s="270"/>
      <c r="L6" s="270"/>
      <c r="M6" s="270"/>
      <c r="N6" s="270"/>
      <c r="O6" s="270"/>
      <c r="P6" s="270"/>
      <c r="Q6" s="271"/>
    </row>
    <row r="7" spans="1:17" ht="54" customHeight="1" x14ac:dyDescent="0.25">
      <c r="A7" s="268">
        <v>7</v>
      </c>
      <c r="B7" s="269" t="s">
        <v>126</v>
      </c>
      <c r="C7" s="270"/>
      <c r="D7" s="270"/>
      <c r="E7" s="270"/>
      <c r="F7" s="270"/>
      <c r="G7" s="270"/>
      <c r="H7" s="270"/>
      <c r="I7" s="270"/>
      <c r="J7" s="270"/>
      <c r="K7" s="270"/>
      <c r="L7" s="270"/>
      <c r="M7" s="270"/>
      <c r="N7" s="270"/>
      <c r="O7" s="270"/>
      <c r="P7" s="270"/>
      <c r="Q7" s="271"/>
    </row>
  </sheetData>
  <mergeCells count="7">
    <mergeCell ref="B6:Q6"/>
    <mergeCell ref="B7:Q7"/>
    <mergeCell ref="B1:Q1"/>
    <mergeCell ref="B2:Q2"/>
    <mergeCell ref="B3:Q3"/>
    <mergeCell ref="B4:Q4"/>
    <mergeCell ref="B5:Q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T152"/>
  <sheetViews>
    <sheetView topLeftCell="A97" zoomScaleNormal="100" workbookViewId="0">
      <selection activeCell="E105" sqref="E105"/>
    </sheetView>
  </sheetViews>
  <sheetFormatPr defaultColWidth="9.140625" defaultRowHeight="36" customHeight="1" x14ac:dyDescent="0.25"/>
  <cols>
    <col min="1" max="1" width="22.7109375" style="47" customWidth="1"/>
    <col min="2" max="2" width="46.140625" style="47" customWidth="1"/>
    <col min="3" max="3" width="16.85546875" style="47" customWidth="1"/>
    <col min="4" max="4" width="17.140625" style="47" customWidth="1"/>
    <col min="5" max="5" width="12.42578125" style="47" customWidth="1"/>
    <col min="6" max="6" width="19.28515625" style="47" customWidth="1"/>
    <col min="7" max="7" width="5.85546875" style="47" customWidth="1"/>
    <col min="8" max="8" width="5.85546875" style="78" customWidth="1"/>
    <col min="9" max="9" width="23.140625" style="52" customWidth="1"/>
    <col min="10" max="10" width="3" style="47" hidden="1" customWidth="1"/>
    <col min="11" max="11" width="3.85546875" style="47" hidden="1" customWidth="1"/>
    <col min="12" max="12" width="7" style="46" hidden="1" customWidth="1"/>
    <col min="13" max="13" width="12" style="46" hidden="1" customWidth="1"/>
    <col min="14" max="18" width="12" style="46" customWidth="1"/>
    <col min="19" max="22" width="9.140625" style="46"/>
    <col min="23" max="16384" width="9.140625" style="47"/>
  </cols>
  <sheetData>
    <row r="1" spans="1:45" ht="30" customHeight="1" x14ac:dyDescent="0.25">
      <c r="A1" s="168"/>
      <c r="B1" s="42" t="s">
        <v>63</v>
      </c>
      <c r="C1" s="42" t="s">
        <v>65</v>
      </c>
      <c r="D1" s="125"/>
      <c r="E1" s="144"/>
      <c r="F1" s="144"/>
      <c r="G1" s="144"/>
      <c r="H1" s="144"/>
      <c r="I1" s="144"/>
      <c r="J1" s="144"/>
      <c r="K1" s="144"/>
      <c r="L1" s="144"/>
      <c r="N1" s="183">
        <v>11</v>
      </c>
      <c r="O1" s="184"/>
      <c r="P1" s="184"/>
      <c r="Q1" s="184"/>
      <c r="R1" s="184"/>
      <c r="S1" s="184"/>
      <c r="T1" s="184"/>
      <c r="U1" s="184"/>
      <c r="V1" s="184"/>
      <c r="W1" s="184"/>
      <c r="X1" s="184"/>
      <c r="Y1" s="184"/>
      <c r="Z1" s="184"/>
      <c r="AA1" s="184"/>
      <c r="AB1" s="184"/>
      <c r="AC1" s="184"/>
      <c r="AD1" s="184"/>
      <c r="AE1" s="184"/>
      <c r="AF1" s="184"/>
      <c r="AG1" s="184"/>
      <c r="AH1" s="184"/>
      <c r="AI1" s="184"/>
      <c r="AJ1" s="184"/>
      <c r="AK1" s="184"/>
      <c r="AL1" s="184"/>
      <c r="AM1" s="184"/>
      <c r="AN1" s="184"/>
      <c r="AO1" s="184"/>
      <c r="AP1" s="184"/>
      <c r="AQ1" s="184"/>
      <c r="AR1" s="184"/>
      <c r="AS1" s="185"/>
    </row>
    <row r="2" spans="1:45" ht="30" customHeight="1" x14ac:dyDescent="0.25">
      <c r="A2" s="168"/>
      <c r="B2" s="42" t="s">
        <v>52</v>
      </c>
      <c r="C2" s="42" t="s">
        <v>67</v>
      </c>
      <c r="D2" s="126"/>
      <c r="E2" s="69"/>
      <c r="F2" s="38" t="s">
        <v>68</v>
      </c>
      <c r="G2" s="174"/>
      <c r="H2" s="174"/>
      <c r="I2" s="175"/>
      <c r="J2" s="42" t="s">
        <v>68</v>
      </c>
      <c r="K2" s="157"/>
      <c r="L2" s="157"/>
      <c r="N2" s="183"/>
      <c r="O2" s="184"/>
      <c r="P2" s="184"/>
      <c r="Q2" s="184"/>
      <c r="R2" s="184"/>
      <c r="S2" s="184"/>
      <c r="T2" s="184"/>
      <c r="U2" s="184"/>
      <c r="V2" s="184"/>
      <c r="W2" s="184"/>
      <c r="X2" s="184"/>
      <c r="Y2" s="184"/>
      <c r="Z2" s="184"/>
      <c r="AA2" s="184"/>
      <c r="AB2" s="184"/>
      <c r="AC2" s="184"/>
      <c r="AD2" s="184"/>
      <c r="AE2" s="184"/>
      <c r="AF2" s="184"/>
      <c r="AG2" s="184"/>
      <c r="AH2" s="184"/>
      <c r="AI2" s="184"/>
      <c r="AJ2" s="184"/>
      <c r="AK2" s="184"/>
      <c r="AL2" s="184"/>
      <c r="AM2" s="184"/>
      <c r="AN2" s="184"/>
      <c r="AO2" s="184"/>
      <c r="AP2" s="184"/>
      <c r="AQ2" s="184"/>
      <c r="AR2" s="184"/>
      <c r="AS2" s="185"/>
    </row>
    <row r="3" spans="1:45" ht="30" customHeight="1" x14ac:dyDescent="0.25">
      <c r="A3" s="168"/>
      <c r="B3" s="42" t="s">
        <v>66</v>
      </c>
      <c r="C3" s="158"/>
      <c r="D3" s="158"/>
      <c r="E3" s="158"/>
      <c r="F3" s="158"/>
      <c r="G3" s="158"/>
      <c r="H3" s="158"/>
      <c r="I3" s="158"/>
      <c r="J3" s="158"/>
      <c r="K3" s="158"/>
      <c r="L3" s="158"/>
      <c r="N3" s="183"/>
      <c r="O3" s="184"/>
      <c r="P3" s="184"/>
      <c r="Q3" s="184"/>
      <c r="R3" s="184"/>
      <c r="S3" s="184"/>
      <c r="T3" s="184"/>
      <c r="U3" s="184"/>
      <c r="V3" s="184"/>
      <c r="W3" s="184"/>
      <c r="X3" s="184"/>
      <c r="Y3" s="184"/>
      <c r="Z3" s="184"/>
      <c r="AA3" s="184"/>
      <c r="AB3" s="184"/>
      <c r="AC3" s="184"/>
      <c r="AD3" s="184"/>
      <c r="AE3" s="184"/>
      <c r="AF3" s="184"/>
      <c r="AG3" s="184"/>
      <c r="AH3" s="184"/>
      <c r="AI3" s="184"/>
      <c r="AJ3" s="184"/>
      <c r="AK3" s="184"/>
      <c r="AL3" s="184"/>
      <c r="AM3" s="184"/>
      <c r="AN3" s="184"/>
      <c r="AO3" s="184"/>
      <c r="AP3" s="184"/>
      <c r="AQ3" s="184"/>
      <c r="AR3" s="184"/>
      <c r="AS3" s="185"/>
    </row>
    <row r="4" spans="1:45" ht="30" customHeight="1" x14ac:dyDescent="0.25">
      <c r="A4" s="168"/>
      <c r="B4" s="159" t="str">
        <f>'Divided Income Return'!B6:I6</f>
        <v>Taxpayers must have valid TAMIS TINs</v>
      </c>
      <c r="C4" s="159"/>
      <c r="D4" s="159"/>
      <c r="E4" s="159"/>
      <c r="F4" s="159"/>
      <c r="G4" s="159"/>
      <c r="H4" s="159"/>
      <c r="I4" s="159"/>
      <c r="J4" s="70"/>
      <c r="K4" s="70"/>
      <c r="L4" s="70"/>
      <c r="N4" s="183"/>
      <c r="O4" s="184"/>
      <c r="P4" s="184"/>
      <c r="Q4" s="184"/>
      <c r="R4" s="184"/>
      <c r="S4" s="184"/>
      <c r="T4" s="184"/>
      <c r="U4" s="184"/>
      <c r="V4" s="184"/>
      <c r="W4" s="184"/>
      <c r="X4" s="184"/>
      <c r="Y4" s="184"/>
      <c r="Z4" s="184"/>
      <c r="AA4" s="184"/>
      <c r="AB4" s="184"/>
      <c r="AC4" s="184"/>
      <c r="AD4" s="184"/>
      <c r="AE4" s="184"/>
      <c r="AF4" s="184"/>
      <c r="AG4" s="184"/>
      <c r="AH4" s="184"/>
      <c r="AI4" s="184"/>
      <c r="AJ4" s="184"/>
      <c r="AK4" s="184"/>
      <c r="AL4" s="184"/>
      <c r="AM4" s="184"/>
      <c r="AN4" s="184"/>
      <c r="AO4" s="184"/>
      <c r="AP4" s="184"/>
      <c r="AQ4" s="184"/>
      <c r="AR4" s="184"/>
      <c r="AS4" s="185"/>
    </row>
    <row r="5" spans="1:45" ht="30" customHeight="1" x14ac:dyDescent="0.25">
      <c r="A5" s="168"/>
      <c r="B5" s="154" t="s">
        <v>46</v>
      </c>
      <c r="C5" s="154"/>
      <c r="D5" s="154"/>
      <c r="E5" s="154"/>
      <c r="F5" s="154"/>
      <c r="G5" s="154"/>
      <c r="H5" s="154"/>
      <c r="I5" s="154"/>
      <c r="J5" s="67"/>
      <c r="K5" s="68"/>
      <c r="L5" s="68"/>
      <c r="N5" s="183"/>
      <c r="O5" s="184"/>
      <c r="P5" s="184"/>
      <c r="Q5" s="184"/>
      <c r="R5" s="184"/>
      <c r="S5" s="184"/>
      <c r="T5" s="184"/>
      <c r="U5" s="184"/>
      <c r="V5" s="184"/>
      <c r="W5" s="184"/>
      <c r="X5" s="184"/>
      <c r="Y5" s="184"/>
      <c r="Z5" s="184"/>
      <c r="AA5" s="184"/>
      <c r="AB5" s="184"/>
      <c r="AC5" s="184"/>
      <c r="AD5" s="184"/>
      <c r="AE5" s="184"/>
      <c r="AF5" s="184"/>
      <c r="AG5" s="184"/>
      <c r="AH5" s="184"/>
      <c r="AI5" s="184"/>
      <c r="AJ5" s="184"/>
      <c r="AK5" s="184"/>
      <c r="AL5" s="184"/>
      <c r="AM5" s="184"/>
      <c r="AN5" s="184"/>
      <c r="AO5" s="184"/>
      <c r="AP5" s="184"/>
      <c r="AQ5" s="184"/>
      <c r="AR5" s="184"/>
      <c r="AS5" s="185"/>
    </row>
    <row r="6" spans="1:45" ht="72.75" customHeight="1" x14ac:dyDescent="0.25">
      <c r="A6" s="168"/>
      <c r="B6" s="163" t="s">
        <v>57</v>
      </c>
      <c r="C6" s="163"/>
      <c r="D6" s="163"/>
      <c r="E6" s="163"/>
      <c r="F6" s="163"/>
      <c r="G6" s="163"/>
      <c r="H6" s="163"/>
      <c r="I6" s="163"/>
      <c r="J6" s="54"/>
      <c r="K6" s="45"/>
      <c r="L6" s="45"/>
      <c r="N6" s="183"/>
      <c r="O6" s="184"/>
      <c r="P6" s="184"/>
      <c r="Q6" s="184"/>
      <c r="R6" s="184"/>
      <c r="S6" s="184"/>
      <c r="T6" s="184"/>
      <c r="U6" s="184"/>
      <c r="V6" s="184"/>
      <c r="W6" s="184"/>
      <c r="X6" s="184"/>
      <c r="Y6" s="184"/>
      <c r="Z6" s="184"/>
      <c r="AA6" s="184"/>
      <c r="AB6" s="184"/>
      <c r="AC6" s="184"/>
      <c r="AD6" s="184"/>
      <c r="AE6" s="184"/>
      <c r="AF6" s="184"/>
      <c r="AG6" s="184"/>
      <c r="AH6" s="184"/>
      <c r="AI6" s="184"/>
      <c r="AJ6" s="184"/>
      <c r="AK6" s="184"/>
      <c r="AL6" s="184"/>
      <c r="AM6" s="184"/>
      <c r="AN6" s="184"/>
      <c r="AO6" s="184"/>
      <c r="AP6" s="184"/>
      <c r="AQ6" s="184"/>
      <c r="AR6" s="184"/>
      <c r="AS6" s="185"/>
    </row>
    <row r="7" spans="1:45" ht="27.75" customHeight="1" x14ac:dyDescent="0.25">
      <c r="A7" s="168"/>
      <c r="B7" s="164" t="s">
        <v>53</v>
      </c>
      <c r="C7" s="164"/>
      <c r="D7" s="164"/>
      <c r="E7" s="164"/>
      <c r="F7" s="164"/>
      <c r="G7" s="164"/>
      <c r="H7" s="164"/>
      <c r="I7" s="164"/>
      <c r="J7" s="54"/>
      <c r="K7" s="45"/>
      <c r="L7" s="45"/>
      <c r="N7" s="183"/>
      <c r="O7" s="184"/>
      <c r="P7" s="184"/>
      <c r="Q7" s="184"/>
      <c r="R7" s="184"/>
      <c r="S7" s="184"/>
      <c r="T7" s="184"/>
      <c r="U7" s="184"/>
      <c r="V7" s="184"/>
      <c r="W7" s="184"/>
      <c r="X7" s="184"/>
      <c r="Y7" s="184"/>
      <c r="Z7" s="184"/>
      <c r="AA7" s="184"/>
      <c r="AB7" s="184"/>
      <c r="AC7" s="184"/>
      <c r="AD7" s="184"/>
      <c r="AE7" s="184"/>
      <c r="AF7" s="184"/>
      <c r="AG7" s="184"/>
      <c r="AH7" s="184"/>
      <c r="AI7" s="184"/>
      <c r="AJ7" s="184"/>
      <c r="AK7" s="184"/>
      <c r="AL7" s="184"/>
      <c r="AM7" s="184"/>
      <c r="AN7" s="184"/>
      <c r="AO7" s="184"/>
      <c r="AP7" s="184"/>
      <c r="AQ7" s="184"/>
      <c r="AR7" s="184"/>
      <c r="AS7" s="185"/>
    </row>
    <row r="8" spans="1:45" ht="27.75" customHeight="1" x14ac:dyDescent="0.25">
      <c r="A8" s="168"/>
      <c r="B8" s="43" t="s">
        <v>0</v>
      </c>
      <c r="C8" s="151"/>
      <c r="D8" s="151"/>
      <c r="E8" s="151"/>
      <c r="F8" s="151"/>
      <c r="G8" s="160"/>
      <c r="H8" s="160"/>
      <c r="I8" s="152"/>
      <c r="J8" s="54"/>
      <c r="K8" s="45"/>
      <c r="L8" s="45"/>
      <c r="N8" s="183"/>
      <c r="O8" s="184"/>
      <c r="P8" s="184"/>
      <c r="Q8" s="184"/>
      <c r="R8" s="184"/>
      <c r="S8" s="184"/>
      <c r="T8" s="184"/>
      <c r="U8" s="184"/>
      <c r="V8" s="184"/>
      <c r="W8" s="184"/>
      <c r="X8" s="184"/>
      <c r="Y8" s="184"/>
      <c r="Z8" s="184"/>
      <c r="AA8" s="184"/>
      <c r="AB8" s="184"/>
      <c r="AC8" s="184"/>
      <c r="AD8" s="184"/>
      <c r="AE8" s="184"/>
      <c r="AF8" s="184"/>
      <c r="AG8" s="184"/>
      <c r="AH8" s="184"/>
      <c r="AI8" s="184"/>
      <c r="AJ8" s="184"/>
      <c r="AK8" s="184"/>
      <c r="AL8" s="184"/>
      <c r="AM8" s="184"/>
      <c r="AN8" s="184"/>
      <c r="AO8" s="184"/>
      <c r="AP8" s="184"/>
      <c r="AQ8" s="184"/>
      <c r="AR8" s="184"/>
      <c r="AS8" s="185"/>
    </row>
    <row r="9" spans="1:45" ht="27.75" customHeight="1" x14ac:dyDescent="0.25">
      <c r="A9" s="168"/>
      <c r="B9" s="169" t="str">
        <f>'Divided Income Return'!B9:G9</f>
        <v>Cash &amp; Equivalents (uncashed cheques, chequing accts, savings…)</v>
      </c>
      <c r="C9" s="169"/>
      <c r="D9" s="169"/>
      <c r="E9" s="169"/>
      <c r="F9" s="170"/>
      <c r="G9" s="80">
        <v>30</v>
      </c>
      <c r="H9" s="84"/>
      <c r="I9" s="66">
        <v>0</v>
      </c>
      <c r="J9" s="54"/>
      <c r="K9" s="45"/>
      <c r="L9" s="45"/>
      <c r="N9" s="183"/>
      <c r="O9" s="184"/>
      <c r="P9" s="184"/>
      <c r="Q9" s="184"/>
      <c r="R9" s="184"/>
      <c r="S9" s="184"/>
      <c r="T9" s="184"/>
      <c r="U9" s="184"/>
      <c r="V9" s="184"/>
      <c r="W9" s="184"/>
      <c r="X9" s="184"/>
      <c r="Y9" s="184"/>
      <c r="Z9" s="184"/>
      <c r="AA9" s="184"/>
      <c r="AB9" s="184"/>
      <c r="AC9" s="184"/>
      <c r="AD9" s="184"/>
      <c r="AE9" s="184"/>
      <c r="AF9" s="184"/>
      <c r="AG9" s="184"/>
      <c r="AH9" s="184"/>
      <c r="AI9" s="184"/>
      <c r="AJ9" s="184"/>
      <c r="AK9" s="184"/>
      <c r="AL9" s="184"/>
      <c r="AM9" s="184"/>
      <c r="AN9" s="184"/>
      <c r="AO9" s="184"/>
      <c r="AP9" s="184"/>
      <c r="AQ9" s="184"/>
      <c r="AR9" s="184"/>
      <c r="AS9" s="185"/>
    </row>
    <row r="10" spans="1:45" ht="27.75" customHeight="1" x14ac:dyDescent="0.25">
      <c r="A10" s="168"/>
      <c r="B10" s="169" t="str">
        <f>'Divided Income Return'!B10:G10</f>
        <v>Accounts Receivable</v>
      </c>
      <c r="C10" s="169"/>
      <c r="D10" s="169"/>
      <c r="E10" s="169"/>
      <c r="F10" s="170"/>
      <c r="G10" s="80">
        <v>40</v>
      </c>
      <c r="H10" s="85"/>
      <c r="I10" s="66">
        <v>0</v>
      </c>
      <c r="J10" s="54"/>
      <c r="K10" s="45"/>
      <c r="L10" s="45"/>
      <c r="N10" s="183"/>
      <c r="O10" s="184"/>
      <c r="P10" s="184"/>
      <c r="Q10" s="184"/>
      <c r="R10" s="184"/>
      <c r="S10" s="184"/>
      <c r="T10" s="184"/>
      <c r="U10" s="184"/>
      <c r="V10" s="184"/>
      <c r="W10" s="184"/>
      <c r="X10" s="184"/>
      <c r="Y10" s="184"/>
      <c r="Z10" s="184"/>
      <c r="AA10" s="184"/>
      <c r="AB10" s="184"/>
      <c r="AC10" s="184"/>
      <c r="AD10" s="184"/>
      <c r="AE10" s="184"/>
      <c r="AF10" s="184"/>
      <c r="AG10" s="184"/>
      <c r="AH10" s="184"/>
      <c r="AI10" s="184"/>
      <c r="AJ10" s="184"/>
      <c r="AK10" s="184"/>
      <c r="AL10" s="184"/>
      <c r="AM10" s="184"/>
      <c r="AN10" s="184"/>
      <c r="AO10" s="184"/>
      <c r="AP10" s="184"/>
      <c r="AQ10" s="184"/>
      <c r="AR10" s="184"/>
      <c r="AS10" s="185"/>
    </row>
    <row r="11" spans="1:45" ht="27.75" customHeight="1" x14ac:dyDescent="0.25">
      <c r="A11" s="168"/>
      <c r="B11" s="169" t="str">
        <f>'Divided Income Return'!B11:G11</f>
        <v>Loans to Partners</v>
      </c>
      <c r="C11" s="169"/>
      <c r="D11" s="169"/>
      <c r="E11" s="169"/>
      <c r="F11" s="170"/>
      <c r="G11" s="80">
        <v>50</v>
      </c>
      <c r="H11" s="85"/>
      <c r="I11" s="66">
        <v>0</v>
      </c>
      <c r="J11" s="54"/>
      <c r="K11" s="45"/>
      <c r="L11" s="45"/>
      <c r="N11" s="183"/>
      <c r="O11" s="184"/>
      <c r="P11" s="184"/>
      <c r="Q11" s="184"/>
      <c r="R11" s="184"/>
      <c r="S11" s="184"/>
      <c r="T11" s="184"/>
      <c r="U11" s="184"/>
      <c r="V11" s="184"/>
      <c r="W11" s="184"/>
      <c r="X11" s="184"/>
      <c r="Y11" s="184"/>
      <c r="Z11" s="184"/>
      <c r="AA11" s="184"/>
      <c r="AB11" s="184"/>
      <c r="AC11" s="184"/>
      <c r="AD11" s="184"/>
      <c r="AE11" s="184"/>
      <c r="AF11" s="184"/>
      <c r="AG11" s="184"/>
      <c r="AH11" s="184"/>
      <c r="AI11" s="184"/>
      <c r="AJ11" s="184"/>
      <c r="AK11" s="184"/>
      <c r="AL11" s="184"/>
      <c r="AM11" s="184"/>
      <c r="AN11" s="184"/>
      <c r="AO11" s="184"/>
      <c r="AP11" s="184"/>
      <c r="AQ11" s="184"/>
      <c r="AR11" s="184"/>
      <c r="AS11" s="185"/>
    </row>
    <row r="12" spans="1:45" ht="27.75" customHeight="1" x14ac:dyDescent="0.25">
      <c r="A12" s="168"/>
      <c r="B12" s="169" t="str">
        <f>'Divided Income Return'!B12:G12</f>
        <v>Other Current, Short-term and Long-term Assets</v>
      </c>
      <c r="C12" s="169"/>
      <c r="D12" s="169"/>
      <c r="E12" s="169"/>
      <c r="F12" s="170"/>
      <c r="G12" s="80">
        <v>60</v>
      </c>
      <c r="H12" s="86"/>
      <c r="I12" s="66">
        <v>0</v>
      </c>
      <c r="J12" s="54"/>
      <c r="K12" s="45"/>
      <c r="L12" s="45"/>
      <c r="N12" s="183"/>
      <c r="O12" s="184"/>
      <c r="P12" s="184"/>
      <c r="Q12" s="184"/>
      <c r="R12" s="184"/>
      <c r="S12" s="184"/>
      <c r="T12" s="184"/>
      <c r="U12" s="184"/>
      <c r="V12" s="184"/>
      <c r="W12" s="184"/>
      <c r="X12" s="184"/>
      <c r="Y12" s="184"/>
      <c r="Z12" s="184"/>
      <c r="AA12" s="184"/>
      <c r="AB12" s="184"/>
      <c r="AC12" s="184"/>
      <c r="AD12" s="184"/>
      <c r="AE12" s="184"/>
      <c r="AF12" s="184"/>
      <c r="AG12" s="184"/>
      <c r="AH12" s="184"/>
      <c r="AI12" s="184"/>
      <c r="AJ12" s="184"/>
      <c r="AK12" s="184"/>
      <c r="AL12" s="184"/>
      <c r="AM12" s="184"/>
      <c r="AN12" s="184"/>
      <c r="AO12" s="184"/>
      <c r="AP12" s="184"/>
      <c r="AQ12" s="184"/>
      <c r="AR12" s="184"/>
      <c r="AS12" s="185"/>
    </row>
    <row r="13" spans="1:45" ht="27.75" customHeight="1" x14ac:dyDescent="0.25">
      <c r="A13" s="168"/>
      <c r="B13" s="176" t="str">
        <f>'Divided Income Return'!B14:I14</f>
        <v>Liabilities</v>
      </c>
      <c r="C13" s="176"/>
      <c r="D13" s="176"/>
      <c r="E13" s="176"/>
      <c r="F13" s="176"/>
      <c r="G13" s="177"/>
      <c r="H13" s="177"/>
      <c r="I13" s="176"/>
      <c r="J13" s="54"/>
      <c r="K13" s="45"/>
      <c r="L13" s="45"/>
      <c r="N13" s="183"/>
      <c r="O13" s="184"/>
      <c r="P13" s="184"/>
      <c r="Q13" s="184"/>
      <c r="R13" s="184"/>
      <c r="S13" s="184"/>
      <c r="T13" s="184"/>
      <c r="U13" s="184"/>
      <c r="V13" s="184"/>
      <c r="W13" s="184"/>
      <c r="X13" s="184"/>
      <c r="Y13" s="184"/>
      <c r="Z13" s="184"/>
      <c r="AA13" s="184"/>
      <c r="AB13" s="184"/>
      <c r="AC13" s="184"/>
      <c r="AD13" s="184"/>
      <c r="AE13" s="184"/>
      <c r="AF13" s="184"/>
      <c r="AG13" s="184"/>
      <c r="AH13" s="184"/>
      <c r="AI13" s="184"/>
      <c r="AJ13" s="184"/>
      <c r="AK13" s="184"/>
      <c r="AL13" s="184"/>
      <c r="AM13" s="184"/>
      <c r="AN13" s="184"/>
      <c r="AO13" s="184"/>
      <c r="AP13" s="184"/>
      <c r="AQ13" s="184"/>
      <c r="AR13" s="184"/>
      <c r="AS13" s="185"/>
    </row>
    <row r="14" spans="1:45" ht="27.75" customHeight="1" x14ac:dyDescent="0.25">
      <c r="A14" s="168"/>
      <c r="B14" s="178" t="str">
        <f>'Divided Income Return'!B15:G15</f>
        <v>All Current, Short-term and Long-term Liabilities</v>
      </c>
      <c r="C14" s="178"/>
      <c r="D14" s="178"/>
      <c r="E14" s="178"/>
      <c r="F14" s="179"/>
      <c r="G14" s="80">
        <v>80</v>
      </c>
      <c r="H14" s="77"/>
      <c r="I14" s="66">
        <v>0</v>
      </c>
      <c r="J14" s="54"/>
      <c r="K14" s="45"/>
      <c r="L14" s="45"/>
      <c r="N14" s="183"/>
      <c r="O14" s="184"/>
      <c r="P14" s="184"/>
      <c r="Q14" s="184"/>
      <c r="R14" s="184"/>
      <c r="S14" s="184"/>
      <c r="T14" s="184"/>
      <c r="U14" s="184"/>
      <c r="V14" s="184"/>
      <c r="W14" s="184"/>
      <c r="X14" s="184"/>
      <c r="Y14" s="184"/>
      <c r="Z14" s="184"/>
      <c r="AA14" s="184"/>
      <c r="AB14" s="184"/>
      <c r="AC14" s="184"/>
      <c r="AD14" s="184"/>
      <c r="AE14" s="184"/>
      <c r="AF14" s="184"/>
      <c r="AG14" s="184"/>
      <c r="AH14" s="184"/>
      <c r="AI14" s="184"/>
      <c r="AJ14" s="184"/>
      <c r="AK14" s="184"/>
      <c r="AL14" s="184"/>
      <c r="AM14" s="184"/>
      <c r="AN14" s="184"/>
      <c r="AO14" s="184"/>
      <c r="AP14" s="184"/>
      <c r="AQ14" s="184"/>
      <c r="AR14" s="184"/>
      <c r="AS14" s="185"/>
    </row>
    <row r="15" spans="1:45" ht="27.75" customHeight="1" x14ac:dyDescent="0.25">
      <c r="A15" s="168"/>
      <c r="B15" s="43" t="str">
        <f>'Divided Income Return'!B17:G17</f>
        <v>Equity</v>
      </c>
      <c r="C15" s="151"/>
      <c r="D15" s="151"/>
      <c r="E15" s="151"/>
      <c r="F15" s="151"/>
      <c r="G15" s="141"/>
      <c r="H15" s="141"/>
      <c r="I15" s="152"/>
      <c r="J15" s="54"/>
      <c r="K15" s="53" t="s">
        <v>45</v>
      </c>
      <c r="L15" s="45"/>
      <c r="N15" s="183"/>
      <c r="O15" s="184"/>
      <c r="P15" s="184"/>
      <c r="Q15" s="184"/>
      <c r="R15" s="184"/>
      <c r="S15" s="184"/>
      <c r="T15" s="184"/>
      <c r="U15" s="184"/>
      <c r="V15" s="184"/>
      <c r="W15" s="184"/>
      <c r="X15" s="184"/>
      <c r="Y15" s="184"/>
      <c r="Z15" s="184"/>
      <c r="AA15" s="184"/>
      <c r="AB15" s="184"/>
      <c r="AC15" s="184"/>
      <c r="AD15" s="184"/>
      <c r="AE15" s="184"/>
      <c r="AF15" s="184"/>
      <c r="AG15" s="184"/>
      <c r="AH15" s="184"/>
      <c r="AI15" s="184"/>
      <c r="AJ15" s="184"/>
      <c r="AK15" s="184"/>
      <c r="AL15" s="184"/>
      <c r="AM15" s="184"/>
      <c r="AN15" s="184"/>
      <c r="AO15" s="184"/>
      <c r="AP15" s="184"/>
      <c r="AQ15" s="184"/>
      <c r="AR15" s="184"/>
      <c r="AS15" s="185"/>
    </row>
    <row r="16" spans="1:45" ht="27.75" customHeight="1" x14ac:dyDescent="0.25">
      <c r="A16" s="168"/>
      <c r="B16" s="180" t="str">
        <f>'Divided Income Return'!B18:G18</f>
        <v>Partners Equity</v>
      </c>
      <c r="C16" s="180"/>
      <c r="D16" s="180"/>
      <c r="E16" s="180"/>
      <c r="F16" s="181"/>
      <c r="G16" s="80">
        <v>100</v>
      </c>
      <c r="H16" s="77"/>
      <c r="I16" s="66">
        <v>0</v>
      </c>
      <c r="J16" s="55" t="e">
        <f>IF(#REF!-(I14+I16)=0,0,K15)</f>
        <v>#REF!</v>
      </c>
      <c r="K16" s="45"/>
      <c r="L16" s="45"/>
      <c r="N16" s="183"/>
      <c r="O16" s="184"/>
      <c r="P16" s="184"/>
      <c r="Q16" s="184"/>
      <c r="R16" s="184"/>
      <c r="S16" s="184"/>
      <c r="T16" s="184"/>
      <c r="U16" s="184"/>
      <c r="V16" s="184"/>
      <c r="W16" s="184"/>
      <c r="X16" s="184"/>
      <c r="Y16" s="184"/>
      <c r="Z16" s="184"/>
      <c r="AA16" s="184"/>
      <c r="AB16" s="184"/>
      <c r="AC16" s="184"/>
      <c r="AD16" s="184"/>
      <c r="AE16" s="184"/>
      <c r="AF16" s="184"/>
      <c r="AG16" s="184"/>
      <c r="AH16" s="184"/>
      <c r="AI16" s="184"/>
      <c r="AJ16" s="184"/>
      <c r="AK16" s="184"/>
      <c r="AL16" s="184"/>
      <c r="AM16" s="184"/>
      <c r="AN16" s="184"/>
      <c r="AO16" s="184"/>
      <c r="AP16" s="184"/>
      <c r="AQ16" s="184"/>
      <c r="AR16" s="184"/>
      <c r="AS16" s="185"/>
    </row>
    <row r="17" spans="1:45" ht="27.75" customHeight="1" x14ac:dyDescent="0.25">
      <c r="A17" s="168"/>
      <c r="B17" s="164" t="s">
        <v>54</v>
      </c>
      <c r="C17" s="164"/>
      <c r="D17" s="164"/>
      <c r="E17" s="164"/>
      <c r="F17" s="164"/>
      <c r="G17" s="165"/>
      <c r="H17" s="165"/>
      <c r="I17" s="164"/>
      <c r="J17" s="54"/>
      <c r="K17" s="45"/>
      <c r="L17" s="45"/>
      <c r="N17" s="183"/>
      <c r="O17" s="184"/>
      <c r="P17" s="184"/>
      <c r="Q17" s="184"/>
      <c r="R17" s="184"/>
      <c r="S17" s="184"/>
      <c r="T17" s="184"/>
      <c r="U17" s="184"/>
      <c r="V17" s="184"/>
      <c r="W17" s="184"/>
      <c r="X17" s="184"/>
      <c r="Y17" s="184"/>
      <c r="Z17" s="184"/>
      <c r="AA17" s="184"/>
      <c r="AB17" s="184"/>
      <c r="AC17" s="184"/>
      <c r="AD17" s="184"/>
      <c r="AE17" s="184"/>
      <c r="AF17" s="184"/>
      <c r="AG17" s="184"/>
      <c r="AH17" s="184"/>
      <c r="AI17" s="184"/>
      <c r="AJ17" s="184"/>
      <c r="AK17" s="184"/>
      <c r="AL17" s="184"/>
      <c r="AM17" s="184"/>
      <c r="AN17" s="184"/>
      <c r="AO17" s="184"/>
      <c r="AP17" s="184"/>
      <c r="AQ17" s="184"/>
      <c r="AR17" s="184"/>
      <c r="AS17" s="185"/>
    </row>
    <row r="18" spans="1:45" ht="27.75" customHeight="1" x14ac:dyDescent="0.25">
      <c r="A18" s="168"/>
      <c r="B18" s="43" t="str">
        <f>'Divided Income Return'!B20:I20</f>
        <v>Income</v>
      </c>
      <c r="C18" s="151"/>
      <c r="D18" s="151"/>
      <c r="E18" s="151"/>
      <c r="F18" s="151"/>
      <c r="G18" s="160"/>
      <c r="H18" s="160"/>
      <c r="I18" s="152"/>
      <c r="J18" s="54"/>
      <c r="K18" s="45"/>
      <c r="L18" s="45"/>
      <c r="N18" s="183"/>
      <c r="O18" s="184"/>
      <c r="P18" s="184"/>
      <c r="Q18" s="184"/>
      <c r="R18" s="184"/>
      <c r="S18" s="184"/>
      <c r="T18" s="184"/>
      <c r="U18" s="184"/>
      <c r="V18" s="184"/>
      <c r="W18" s="184"/>
      <c r="X18" s="184"/>
      <c r="Y18" s="184"/>
      <c r="Z18" s="184"/>
      <c r="AA18" s="184"/>
      <c r="AB18" s="184"/>
      <c r="AC18" s="184"/>
      <c r="AD18" s="184"/>
      <c r="AE18" s="184"/>
      <c r="AF18" s="184"/>
      <c r="AG18" s="184"/>
      <c r="AH18" s="184"/>
      <c r="AI18" s="184"/>
      <c r="AJ18" s="184"/>
      <c r="AK18" s="184"/>
      <c r="AL18" s="184"/>
      <c r="AM18" s="184"/>
      <c r="AN18" s="184"/>
      <c r="AO18" s="184"/>
      <c r="AP18" s="184"/>
      <c r="AQ18" s="184"/>
      <c r="AR18" s="184"/>
      <c r="AS18" s="185"/>
    </row>
    <row r="19" spans="1:45" ht="27.75" customHeight="1" x14ac:dyDescent="0.25">
      <c r="A19" s="168"/>
      <c r="B19" s="166" t="str">
        <f>'Divided Income Return'!B21:G21</f>
        <v>Trade Sales of Goods and Service - Domestic Income</v>
      </c>
      <c r="C19" s="166"/>
      <c r="D19" s="166"/>
      <c r="E19" s="166"/>
      <c r="F19" s="167"/>
      <c r="G19" s="80">
        <v>170</v>
      </c>
      <c r="H19" s="84"/>
      <c r="I19" s="66">
        <v>0</v>
      </c>
      <c r="J19" s="54"/>
      <c r="K19" s="45"/>
      <c r="L19" s="45"/>
      <c r="N19" s="183"/>
      <c r="O19" s="184"/>
      <c r="P19" s="184"/>
      <c r="Q19" s="184"/>
      <c r="R19" s="184"/>
      <c r="S19" s="184"/>
      <c r="T19" s="184"/>
      <c r="U19" s="184"/>
      <c r="V19" s="184"/>
      <c r="W19" s="184"/>
      <c r="X19" s="184"/>
      <c r="Y19" s="184"/>
      <c r="Z19" s="184"/>
      <c r="AA19" s="184"/>
      <c r="AB19" s="184"/>
      <c r="AC19" s="184"/>
      <c r="AD19" s="184"/>
      <c r="AE19" s="184"/>
      <c r="AF19" s="184"/>
      <c r="AG19" s="184"/>
      <c r="AH19" s="184"/>
      <c r="AI19" s="184"/>
      <c r="AJ19" s="184"/>
      <c r="AK19" s="184"/>
      <c r="AL19" s="184"/>
      <c r="AM19" s="184"/>
      <c r="AN19" s="184"/>
      <c r="AO19" s="184"/>
      <c r="AP19" s="184"/>
      <c r="AQ19" s="184"/>
      <c r="AR19" s="184"/>
      <c r="AS19" s="185"/>
    </row>
    <row r="20" spans="1:45" ht="27.75" customHeight="1" x14ac:dyDescent="0.25">
      <c r="A20" s="168"/>
      <c r="B20" s="166" t="str">
        <f>'Divided Income Return'!B22:G22</f>
        <v>Trade Sales of Goods and Service - Exports</v>
      </c>
      <c r="C20" s="166"/>
      <c r="D20" s="166"/>
      <c r="E20" s="166"/>
      <c r="F20" s="167"/>
      <c r="G20" s="80">
        <v>180</v>
      </c>
      <c r="H20" s="85"/>
      <c r="I20" s="66">
        <v>0</v>
      </c>
      <c r="J20" s="54"/>
      <c r="K20" s="45"/>
      <c r="L20" s="45"/>
      <c r="N20" s="183"/>
      <c r="O20" s="184"/>
      <c r="P20" s="184"/>
      <c r="Q20" s="184"/>
      <c r="R20" s="184"/>
      <c r="S20" s="184"/>
      <c r="T20" s="184"/>
      <c r="U20" s="184"/>
      <c r="V20" s="184"/>
      <c r="W20" s="184"/>
      <c r="X20" s="184"/>
      <c r="Y20" s="184"/>
      <c r="Z20" s="184"/>
      <c r="AA20" s="184"/>
      <c r="AB20" s="184"/>
      <c r="AC20" s="184"/>
      <c r="AD20" s="184"/>
      <c r="AE20" s="184"/>
      <c r="AF20" s="184"/>
      <c r="AG20" s="184"/>
      <c r="AH20" s="184"/>
      <c r="AI20" s="184"/>
      <c r="AJ20" s="184"/>
      <c r="AK20" s="184"/>
      <c r="AL20" s="184"/>
      <c r="AM20" s="184"/>
      <c r="AN20" s="184"/>
      <c r="AO20" s="184"/>
      <c r="AP20" s="184"/>
      <c r="AQ20" s="184"/>
      <c r="AR20" s="184"/>
      <c r="AS20" s="185"/>
    </row>
    <row r="21" spans="1:45" ht="27.75" customHeight="1" x14ac:dyDescent="0.25">
      <c r="A21" s="168"/>
      <c r="B21" s="166" t="str">
        <f>'Divided Income Return'!B23:G23</f>
        <v>Domestic Investment Income</v>
      </c>
      <c r="C21" s="166"/>
      <c r="D21" s="166"/>
      <c r="E21" s="166"/>
      <c r="F21" s="167"/>
      <c r="G21" s="80">
        <v>190</v>
      </c>
      <c r="H21" s="85"/>
      <c r="I21" s="66">
        <v>0</v>
      </c>
      <c r="J21" s="54"/>
      <c r="K21" s="45"/>
      <c r="L21" s="45"/>
      <c r="N21" s="183"/>
      <c r="O21" s="184"/>
      <c r="P21" s="184"/>
      <c r="Q21" s="184"/>
      <c r="R21" s="184"/>
      <c r="S21" s="184"/>
      <c r="T21" s="184"/>
      <c r="U21" s="184"/>
      <c r="V21" s="184"/>
      <c r="W21" s="184"/>
      <c r="X21" s="184"/>
      <c r="Y21" s="184"/>
      <c r="Z21" s="184"/>
      <c r="AA21" s="184"/>
      <c r="AB21" s="184"/>
      <c r="AC21" s="184"/>
      <c r="AD21" s="184"/>
      <c r="AE21" s="184"/>
      <c r="AF21" s="184"/>
      <c r="AG21" s="184"/>
      <c r="AH21" s="184"/>
      <c r="AI21" s="184"/>
      <c r="AJ21" s="184"/>
      <c r="AK21" s="184"/>
      <c r="AL21" s="184"/>
      <c r="AM21" s="184"/>
      <c r="AN21" s="184"/>
      <c r="AO21" s="184"/>
      <c r="AP21" s="184"/>
      <c r="AQ21" s="184"/>
      <c r="AR21" s="184"/>
      <c r="AS21" s="185"/>
    </row>
    <row r="22" spans="1:45" ht="27.75" customHeight="1" x14ac:dyDescent="0.25">
      <c r="A22" s="168"/>
      <c r="B22" s="166" t="str">
        <f>'Divided Income Return'!B24:G24</f>
        <v>Foreign Investment Income</v>
      </c>
      <c r="C22" s="166"/>
      <c r="D22" s="166"/>
      <c r="E22" s="166"/>
      <c r="F22" s="167"/>
      <c r="G22" s="80">
        <v>200</v>
      </c>
      <c r="H22" s="85"/>
      <c r="I22" s="66">
        <v>0</v>
      </c>
      <c r="J22" s="54"/>
      <c r="K22" s="45"/>
      <c r="L22" s="45"/>
      <c r="N22" s="183"/>
      <c r="O22" s="184"/>
      <c r="P22" s="184"/>
      <c r="Q22" s="184"/>
      <c r="R22" s="184"/>
      <c r="S22" s="184"/>
      <c r="T22" s="184"/>
      <c r="U22" s="184"/>
      <c r="V22" s="184"/>
      <c r="W22" s="184"/>
      <c r="X22" s="184"/>
      <c r="Y22" s="184"/>
      <c r="Z22" s="184"/>
      <c r="AA22" s="184"/>
      <c r="AB22" s="184"/>
      <c r="AC22" s="184"/>
      <c r="AD22" s="184"/>
      <c r="AE22" s="184"/>
      <c r="AF22" s="184"/>
      <c r="AG22" s="184"/>
      <c r="AH22" s="184"/>
      <c r="AI22" s="184"/>
      <c r="AJ22" s="184"/>
      <c r="AK22" s="184"/>
      <c r="AL22" s="184"/>
      <c r="AM22" s="184"/>
      <c r="AN22" s="184"/>
      <c r="AO22" s="184"/>
      <c r="AP22" s="184"/>
      <c r="AQ22" s="184"/>
      <c r="AR22" s="184"/>
      <c r="AS22" s="185"/>
    </row>
    <row r="23" spans="1:45" ht="27.75" customHeight="1" x14ac:dyDescent="0.25">
      <c r="A23" s="168"/>
      <c r="B23" s="166" t="str">
        <f>'Divided Income Return'!B25:G25</f>
        <v>Total Rental Income (Excluding Residential Property)</v>
      </c>
      <c r="C23" s="166"/>
      <c r="D23" s="166"/>
      <c r="E23" s="166"/>
      <c r="F23" s="167"/>
      <c r="G23" s="80">
        <v>210</v>
      </c>
      <c r="H23" s="85"/>
      <c r="I23" s="66">
        <v>0</v>
      </c>
      <c r="J23" s="54"/>
      <c r="K23" s="45"/>
      <c r="L23" s="45"/>
      <c r="N23" s="183"/>
      <c r="O23" s="184"/>
      <c r="P23" s="184"/>
      <c r="Q23" s="184"/>
      <c r="R23" s="184"/>
      <c r="S23" s="184"/>
      <c r="T23" s="184"/>
      <c r="U23" s="184"/>
      <c r="V23" s="184"/>
      <c r="W23" s="184"/>
      <c r="X23" s="184"/>
      <c r="Y23" s="184"/>
      <c r="Z23" s="184"/>
      <c r="AA23" s="184"/>
      <c r="AB23" s="184"/>
      <c r="AC23" s="184"/>
      <c r="AD23" s="184"/>
      <c r="AE23" s="184"/>
      <c r="AF23" s="184"/>
      <c r="AG23" s="184"/>
      <c r="AH23" s="184"/>
      <c r="AI23" s="184"/>
      <c r="AJ23" s="184"/>
      <c r="AK23" s="184"/>
      <c r="AL23" s="184"/>
      <c r="AM23" s="184"/>
      <c r="AN23" s="184"/>
      <c r="AO23" s="184"/>
      <c r="AP23" s="184"/>
      <c r="AQ23" s="184"/>
      <c r="AR23" s="184"/>
      <c r="AS23" s="185"/>
    </row>
    <row r="24" spans="1:45" ht="27.75" customHeight="1" x14ac:dyDescent="0.25">
      <c r="A24" s="168"/>
      <c r="B24" s="166" t="str">
        <f>'Divided Income Return'!B26:G26</f>
        <v>Other Income</v>
      </c>
      <c r="C24" s="166"/>
      <c r="D24" s="166"/>
      <c r="E24" s="166"/>
      <c r="F24" s="167"/>
      <c r="G24" s="80">
        <v>220</v>
      </c>
      <c r="H24" s="85"/>
      <c r="I24" s="66">
        <v>0</v>
      </c>
      <c r="J24" s="54"/>
      <c r="K24" s="45"/>
      <c r="L24" s="45"/>
      <c r="N24" s="183"/>
      <c r="O24" s="184"/>
      <c r="P24" s="184"/>
      <c r="Q24" s="184"/>
      <c r="R24" s="184"/>
      <c r="S24" s="184"/>
      <c r="T24" s="184"/>
      <c r="U24" s="184"/>
      <c r="V24" s="184"/>
      <c r="W24" s="184"/>
      <c r="X24" s="184"/>
      <c r="Y24" s="184"/>
      <c r="Z24" s="184"/>
      <c r="AA24" s="184"/>
      <c r="AB24" s="184"/>
      <c r="AC24" s="184"/>
      <c r="AD24" s="184"/>
      <c r="AE24" s="184"/>
      <c r="AF24" s="184"/>
      <c r="AG24" s="184"/>
      <c r="AH24" s="184"/>
      <c r="AI24" s="184"/>
      <c r="AJ24" s="184"/>
      <c r="AK24" s="184"/>
      <c r="AL24" s="184"/>
      <c r="AM24" s="184"/>
      <c r="AN24" s="184"/>
      <c r="AO24" s="184"/>
      <c r="AP24" s="184"/>
      <c r="AQ24" s="184"/>
      <c r="AR24" s="184"/>
      <c r="AS24" s="185"/>
    </row>
    <row r="25" spans="1:45" ht="27.75" customHeight="1" x14ac:dyDescent="0.25">
      <c r="A25" s="168"/>
      <c r="B25" s="176" t="str">
        <f>'Divided Income Return'!B27:G27</f>
        <v xml:space="preserve">Total Income </v>
      </c>
      <c r="C25" s="176"/>
      <c r="D25" s="176"/>
      <c r="E25" s="176"/>
      <c r="F25" s="182"/>
      <c r="G25" s="80">
        <v>230</v>
      </c>
      <c r="H25" s="86"/>
      <c r="I25" s="95">
        <f>'Divided Income Return'!I27</f>
        <v>0</v>
      </c>
      <c r="J25" s="54"/>
      <c r="K25" s="45"/>
      <c r="L25" s="45"/>
      <c r="N25" s="183"/>
      <c r="O25" s="184"/>
      <c r="P25" s="184"/>
      <c r="Q25" s="184"/>
      <c r="R25" s="184"/>
      <c r="S25" s="184"/>
      <c r="T25" s="184"/>
      <c r="U25" s="184"/>
      <c r="V25" s="184"/>
      <c r="W25" s="184"/>
      <c r="X25" s="184"/>
      <c r="Y25" s="184"/>
      <c r="Z25" s="184"/>
      <c r="AA25" s="184"/>
      <c r="AB25" s="184"/>
      <c r="AC25" s="184"/>
      <c r="AD25" s="184"/>
      <c r="AE25" s="184"/>
      <c r="AF25" s="184"/>
      <c r="AG25" s="184"/>
      <c r="AH25" s="184"/>
      <c r="AI25" s="184"/>
      <c r="AJ25" s="184"/>
      <c r="AK25" s="184"/>
      <c r="AL25" s="184"/>
      <c r="AM25" s="184"/>
      <c r="AN25" s="184"/>
      <c r="AO25" s="184"/>
      <c r="AP25" s="184"/>
      <c r="AQ25" s="184"/>
      <c r="AR25" s="184"/>
      <c r="AS25" s="185"/>
    </row>
    <row r="26" spans="1:45" ht="27.75" customHeight="1" x14ac:dyDescent="0.25">
      <c r="A26" s="168"/>
      <c r="B26" s="43" t="str">
        <f>'Divided Income Return'!B28:I28</f>
        <v>Cost of Sales</v>
      </c>
      <c r="C26" s="153"/>
      <c r="D26" s="153"/>
      <c r="E26" s="153"/>
      <c r="F26" s="153"/>
      <c r="G26" s="161"/>
      <c r="H26" s="161"/>
      <c r="I26" s="162"/>
      <c r="J26" s="54"/>
      <c r="K26" s="45"/>
      <c r="L26" s="45"/>
      <c r="N26" s="183"/>
      <c r="O26" s="184"/>
      <c r="P26" s="184"/>
      <c r="Q26" s="184"/>
      <c r="R26" s="184"/>
      <c r="S26" s="184"/>
      <c r="T26" s="184"/>
      <c r="U26" s="184"/>
      <c r="V26" s="184"/>
      <c r="W26" s="184"/>
      <c r="X26" s="184"/>
      <c r="Y26" s="184"/>
      <c r="Z26" s="184"/>
      <c r="AA26" s="184"/>
      <c r="AB26" s="184"/>
      <c r="AC26" s="184"/>
      <c r="AD26" s="184"/>
      <c r="AE26" s="184"/>
      <c r="AF26" s="184"/>
      <c r="AG26" s="184"/>
      <c r="AH26" s="184"/>
      <c r="AI26" s="184"/>
      <c r="AJ26" s="184"/>
      <c r="AK26" s="184"/>
      <c r="AL26" s="184"/>
      <c r="AM26" s="184"/>
      <c r="AN26" s="184"/>
      <c r="AO26" s="184"/>
      <c r="AP26" s="184"/>
      <c r="AQ26" s="184"/>
      <c r="AR26" s="184"/>
      <c r="AS26" s="185"/>
    </row>
    <row r="27" spans="1:45" ht="27.75" customHeight="1" x14ac:dyDescent="0.25">
      <c r="A27" s="168"/>
      <c r="B27" s="166" t="str">
        <f>'Divided Income Return'!B29:G29</f>
        <v>Opening Inventory</v>
      </c>
      <c r="C27" s="166"/>
      <c r="D27" s="166"/>
      <c r="E27" s="166"/>
      <c r="F27" s="167"/>
      <c r="G27" s="80">
        <v>235</v>
      </c>
      <c r="H27" s="84"/>
      <c r="I27" s="66">
        <v>0</v>
      </c>
      <c r="J27" s="54"/>
      <c r="K27" s="45"/>
      <c r="L27" s="45"/>
      <c r="N27" s="183"/>
      <c r="O27" s="184"/>
      <c r="P27" s="184"/>
      <c r="Q27" s="184"/>
      <c r="R27" s="184"/>
      <c r="S27" s="184"/>
      <c r="T27" s="184"/>
      <c r="U27" s="184"/>
      <c r="V27" s="184"/>
      <c r="W27" s="184"/>
      <c r="X27" s="184"/>
      <c r="Y27" s="184"/>
      <c r="Z27" s="184"/>
      <c r="AA27" s="184"/>
      <c r="AB27" s="184"/>
      <c r="AC27" s="184"/>
      <c r="AD27" s="184"/>
      <c r="AE27" s="184"/>
      <c r="AF27" s="184"/>
      <c r="AG27" s="184"/>
      <c r="AH27" s="184"/>
      <c r="AI27" s="184"/>
      <c r="AJ27" s="184"/>
      <c r="AK27" s="184"/>
      <c r="AL27" s="184"/>
      <c r="AM27" s="184"/>
      <c r="AN27" s="184"/>
      <c r="AO27" s="184"/>
      <c r="AP27" s="184"/>
      <c r="AQ27" s="184"/>
      <c r="AR27" s="184"/>
      <c r="AS27" s="185"/>
    </row>
    <row r="28" spans="1:45" ht="27.75" customHeight="1" x14ac:dyDescent="0.25">
      <c r="A28" s="168"/>
      <c r="B28" s="166" t="str">
        <f>'Divided Income Return'!B30:G30</f>
        <v>Purchases during year</v>
      </c>
      <c r="C28" s="166"/>
      <c r="D28" s="166"/>
      <c r="E28" s="166"/>
      <c r="F28" s="167"/>
      <c r="G28" s="80">
        <v>240</v>
      </c>
      <c r="H28" s="85"/>
      <c r="I28" s="66">
        <v>0</v>
      </c>
      <c r="J28" s="54"/>
      <c r="K28" s="45"/>
      <c r="L28" s="45"/>
      <c r="N28" s="183"/>
      <c r="O28" s="184"/>
      <c r="P28" s="184"/>
      <c r="Q28" s="184"/>
      <c r="R28" s="184"/>
      <c r="S28" s="184"/>
      <c r="T28" s="184"/>
      <c r="U28" s="184"/>
      <c r="V28" s="184"/>
      <c r="W28" s="184"/>
      <c r="X28" s="184"/>
      <c r="Y28" s="184"/>
      <c r="Z28" s="184"/>
      <c r="AA28" s="184"/>
      <c r="AB28" s="184"/>
      <c r="AC28" s="184"/>
      <c r="AD28" s="184"/>
      <c r="AE28" s="184"/>
      <c r="AF28" s="184"/>
      <c r="AG28" s="184"/>
      <c r="AH28" s="184"/>
      <c r="AI28" s="184"/>
      <c r="AJ28" s="184"/>
      <c r="AK28" s="184"/>
      <c r="AL28" s="184"/>
      <c r="AM28" s="184"/>
      <c r="AN28" s="184"/>
      <c r="AO28" s="184"/>
      <c r="AP28" s="184"/>
      <c r="AQ28" s="184"/>
      <c r="AR28" s="184"/>
      <c r="AS28" s="185"/>
    </row>
    <row r="29" spans="1:45" ht="27.75" customHeight="1" x14ac:dyDescent="0.25">
      <c r="A29" s="168"/>
      <c r="B29" s="166" t="str">
        <f>'Divided Income Return'!B31:G31</f>
        <v>Closing Inventory</v>
      </c>
      <c r="C29" s="166"/>
      <c r="D29" s="166"/>
      <c r="E29" s="166"/>
      <c r="F29" s="167"/>
      <c r="G29" s="80">
        <v>250</v>
      </c>
      <c r="H29" s="85"/>
      <c r="I29" s="66">
        <v>0</v>
      </c>
      <c r="J29" s="54"/>
      <c r="K29" s="45"/>
      <c r="L29" s="45"/>
      <c r="N29" s="183"/>
      <c r="O29" s="184"/>
      <c r="P29" s="184"/>
      <c r="Q29" s="184"/>
      <c r="R29" s="184"/>
      <c r="S29" s="184"/>
      <c r="T29" s="184"/>
      <c r="U29" s="184"/>
      <c r="V29" s="184"/>
      <c r="W29" s="184"/>
      <c r="X29" s="184"/>
      <c r="Y29" s="184"/>
      <c r="Z29" s="184"/>
      <c r="AA29" s="184"/>
      <c r="AB29" s="184"/>
      <c r="AC29" s="184"/>
      <c r="AD29" s="184"/>
      <c r="AE29" s="184"/>
      <c r="AF29" s="184"/>
      <c r="AG29" s="184"/>
      <c r="AH29" s="184"/>
      <c r="AI29" s="184"/>
      <c r="AJ29" s="184"/>
      <c r="AK29" s="184"/>
      <c r="AL29" s="184"/>
      <c r="AM29" s="184"/>
      <c r="AN29" s="184"/>
      <c r="AO29" s="184"/>
      <c r="AP29" s="184"/>
      <c r="AQ29" s="184"/>
      <c r="AR29" s="184"/>
      <c r="AS29" s="185"/>
    </row>
    <row r="30" spans="1:45" ht="27.75" customHeight="1" x14ac:dyDescent="0.25">
      <c r="A30" s="168"/>
      <c r="B30" s="166" t="str">
        <f>'Divided Income Return'!B32:G32</f>
        <v>Cost of Sales</v>
      </c>
      <c r="C30" s="166"/>
      <c r="D30" s="166"/>
      <c r="E30" s="166"/>
      <c r="F30" s="167"/>
      <c r="G30" s="80">
        <v>260</v>
      </c>
      <c r="H30" s="86"/>
      <c r="I30" s="123">
        <f>'Divided Income Return'!I32</f>
        <v>0</v>
      </c>
      <c r="J30" s="54"/>
      <c r="K30" s="45"/>
      <c r="L30" s="45"/>
      <c r="N30" s="183"/>
      <c r="O30" s="184"/>
      <c r="P30" s="184"/>
      <c r="Q30" s="184"/>
      <c r="R30" s="184"/>
      <c r="S30" s="184"/>
      <c r="T30" s="184"/>
      <c r="U30" s="184"/>
      <c r="V30" s="184"/>
      <c r="W30" s="184"/>
      <c r="X30" s="184"/>
      <c r="Y30" s="184"/>
      <c r="Z30" s="184"/>
      <c r="AA30" s="184"/>
      <c r="AB30" s="184"/>
      <c r="AC30" s="184"/>
      <c r="AD30" s="184"/>
      <c r="AE30" s="184"/>
      <c r="AF30" s="184"/>
      <c r="AG30" s="184"/>
      <c r="AH30" s="184"/>
      <c r="AI30" s="184"/>
      <c r="AJ30" s="184"/>
      <c r="AK30" s="184"/>
      <c r="AL30" s="184"/>
      <c r="AM30" s="184"/>
      <c r="AN30" s="184"/>
      <c r="AO30" s="184"/>
      <c r="AP30" s="184"/>
      <c r="AQ30" s="184"/>
      <c r="AR30" s="184"/>
      <c r="AS30" s="185"/>
    </row>
    <row r="31" spans="1:45" ht="27.75" customHeight="1" x14ac:dyDescent="0.25">
      <c r="A31" s="168"/>
      <c r="B31" s="43" t="str">
        <f>'Divided Income Return'!B33:I33</f>
        <v>Operating Expenses</v>
      </c>
      <c r="C31" s="151"/>
      <c r="D31" s="151"/>
      <c r="E31" s="151"/>
      <c r="F31" s="151"/>
      <c r="G31" s="141"/>
      <c r="H31" s="141"/>
      <c r="I31" s="152"/>
      <c r="J31" s="54"/>
      <c r="K31" s="45"/>
      <c r="L31" s="45"/>
      <c r="N31" s="183"/>
      <c r="O31" s="184"/>
      <c r="P31" s="184"/>
      <c r="Q31" s="184"/>
      <c r="R31" s="184"/>
      <c r="S31" s="184"/>
      <c r="T31" s="184"/>
      <c r="U31" s="184"/>
      <c r="V31" s="184"/>
      <c r="W31" s="184"/>
      <c r="X31" s="184"/>
      <c r="Y31" s="184"/>
      <c r="Z31" s="184"/>
      <c r="AA31" s="184"/>
      <c r="AB31" s="184"/>
      <c r="AC31" s="184"/>
      <c r="AD31" s="184"/>
      <c r="AE31" s="184"/>
      <c r="AF31" s="184"/>
      <c r="AG31" s="184"/>
      <c r="AH31" s="184"/>
      <c r="AI31" s="184"/>
      <c r="AJ31" s="184"/>
      <c r="AK31" s="184"/>
      <c r="AL31" s="184"/>
      <c r="AM31" s="184"/>
      <c r="AN31" s="184"/>
      <c r="AO31" s="184"/>
      <c r="AP31" s="184"/>
      <c r="AQ31" s="184"/>
      <c r="AR31" s="184"/>
      <c r="AS31" s="185"/>
    </row>
    <row r="32" spans="1:45" ht="27.75" customHeight="1" x14ac:dyDescent="0.25">
      <c r="A32" s="168"/>
      <c r="B32" s="180" t="str">
        <f>'Divided Income Return'!B34:G34</f>
        <v>Labour Cost</v>
      </c>
      <c r="C32" s="180"/>
      <c r="D32" s="180"/>
      <c r="E32" s="180"/>
      <c r="F32" s="181"/>
      <c r="G32" s="80">
        <v>270</v>
      </c>
      <c r="H32" s="84"/>
      <c r="I32" s="66">
        <v>0</v>
      </c>
      <c r="J32" s="54"/>
      <c r="K32" s="45"/>
      <c r="L32" s="45"/>
      <c r="N32" s="183"/>
      <c r="O32" s="184"/>
      <c r="P32" s="184"/>
      <c r="Q32" s="184"/>
      <c r="R32" s="184"/>
      <c r="S32" s="184"/>
      <c r="T32" s="184"/>
      <c r="U32" s="184"/>
      <c r="V32" s="184"/>
      <c r="W32" s="184"/>
      <c r="X32" s="184"/>
      <c r="Y32" s="184"/>
      <c r="Z32" s="184"/>
      <c r="AA32" s="184"/>
      <c r="AB32" s="184"/>
      <c r="AC32" s="184"/>
      <c r="AD32" s="184"/>
      <c r="AE32" s="184"/>
      <c r="AF32" s="184"/>
      <c r="AG32" s="184"/>
      <c r="AH32" s="184"/>
      <c r="AI32" s="184"/>
      <c r="AJ32" s="184"/>
      <c r="AK32" s="184"/>
      <c r="AL32" s="184"/>
      <c r="AM32" s="184"/>
      <c r="AN32" s="184"/>
      <c r="AO32" s="184"/>
      <c r="AP32" s="184"/>
      <c r="AQ32" s="184"/>
      <c r="AR32" s="184"/>
      <c r="AS32" s="185"/>
    </row>
    <row r="33" spans="1:45" ht="27.75" customHeight="1" x14ac:dyDescent="0.25">
      <c r="A33" s="168"/>
      <c r="B33" s="180" t="str">
        <f>'Divided Income Return'!B35:G35</f>
        <v>Commissions</v>
      </c>
      <c r="C33" s="180"/>
      <c r="D33" s="180"/>
      <c r="E33" s="180"/>
      <c r="F33" s="181"/>
      <c r="G33" s="80">
        <v>280</v>
      </c>
      <c r="H33" s="85"/>
      <c r="I33" s="66">
        <v>0</v>
      </c>
      <c r="J33" s="54"/>
      <c r="K33" s="45"/>
      <c r="L33" s="45"/>
      <c r="N33" s="183"/>
      <c r="O33" s="184"/>
      <c r="P33" s="184"/>
      <c r="Q33" s="184"/>
      <c r="R33" s="184"/>
      <c r="S33" s="184"/>
      <c r="T33" s="184"/>
      <c r="U33" s="184"/>
      <c r="V33" s="184"/>
      <c r="W33" s="184"/>
      <c r="X33" s="184"/>
      <c r="Y33" s="184"/>
      <c r="Z33" s="184"/>
      <c r="AA33" s="184"/>
      <c r="AB33" s="184"/>
      <c r="AC33" s="184"/>
      <c r="AD33" s="184"/>
      <c r="AE33" s="184"/>
      <c r="AF33" s="184"/>
      <c r="AG33" s="184"/>
      <c r="AH33" s="184"/>
      <c r="AI33" s="184"/>
      <c r="AJ33" s="184"/>
      <c r="AK33" s="184"/>
      <c r="AL33" s="184"/>
      <c r="AM33" s="184"/>
      <c r="AN33" s="184"/>
      <c r="AO33" s="184"/>
      <c r="AP33" s="184"/>
      <c r="AQ33" s="184"/>
      <c r="AR33" s="184"/>
      <c r="AS33" s="185"/>
    </row>
    <row r="34" spans="1:45" ht="27.75" customHeight="1" x14ac:dyDescent="0.25">
      <c r="A34" s="168"/>
      <c r="B34" s="180" t="str">
        <f>'Divided Income Return'!B36:G36</f>
        <v>Management Fees</v>
      </c>
      <c r="C34" s="180"/>
      <c r="D34" s="180"/>
      <c r="E34" s="180"/>
      <c r="F34" s="181"/>
      <c r="G34" s="80">
        <v>290</v>
      </c>
      <c r="H34" s="85"/>
      <c r="I34" s="66">
        <v>0</v>
      </c>
      <c r="J34" s="54"/>
      <c r="K34" s="45"/>
      <c r="L34" s="45"/>
      <c r="N34" s="183"/>
      <c r="O34" s="184"/>
      <c r="P34" s="184"/>
      <c r="Q34" s="184"/>
      <c r="R34" s="184"/>
      <c r="S34" s="184"/>
      <c r="T34" s="184"/>
      <c r="U34" s="184"/>
      <c r="V34" s="184"/>
      <c r="W34" s="184"/>
      <c r="X34" s="184"/>
      <c r="Y34" s="184"/>
      <c r="Z34" s="184"/>
      <c r="AA34" s="184"/>
      <c r="AB34" s="184"/>
      <c r="AC34" s="184"/>
      <c r="AD34" s="184"/>
      <c r="AE34" s="184"/>
      <c r="AF34" s="184"/>
      <c r="AG34" s="184"/>
      <c r="AH34" s="184"/>
      <c r="AI34" s="184"/>
      <c r="AJ34" s="184"/>
      <c r="AK34" s="184"/>
      <c r="AL34" s="184"/>
      <c r="AM34" s="184"/>
      <c r="AN34" s="184"/>
      <c r="AO34" s="184"/>
      <c r="AP34" s="184"/>
      <c r="AQ34" s="184"/>
      <c r="AR34" s="184"/>
      <c r="AS34" s="185"/>
    </row>
    <row r="35" spans="1:45" ht="27.75" customHeight="1" x14ac:dyDescent="0.25">
      <c r="A35" s="168"/>
      <c r="B35" s="180" t="str">
        <f>'Divided Income Return'!B37:G37</f>
        <v>Directors’ Fees</v>
      </c>
      <c r="C35" s="180"/>
      <c r="D35" s="180"/>
      <c r="E35" s="180"/>
      <c r="F35" s="181"/>
      <c r="G35" s="80">
        <v>300</v>
      </c>
      <c r="H35" s="85"/>
      <c r="I35" s="66">
        <v>0</v>
      </c>
      <c r="J35" s="54"/>
      <c r="K35" s="45"/>
      <c r="L35" s="45"/>
      <c r="N35" s="183"/>
      <c r="O35" s="184"/>
      <c r="P35" s="184"/>
      <c r="Q35" s="184"/>
      <c r="R35" s="184"/>
      <c r="S35" s="184"/>
      <c r="T35" s="184"/>
      <c r="U35" s="184"/>
      <c r="V35" s="184"/>
      <c r="W35" s="184"/>
      <c r="X35" s="184"/>
      <c r="Y35" s="184"/>
      <c r="Z35" s="184"/>
      <c r="AA35" s="184"/>
      <c r="AB35" s="184"/>
      <c r="AC35" s="184"/>
      <c r="AD35" s="184"/>
      <c r="AE35" s="184"/>
      <c r="AF35" s="184"/>
      <c r="AG35" s="184"/>
      <c r="AH35" s="184"/>
      <c r="AI35" s="184"/>
      <c r="AJ35" s="184"/>
      <c r="AK35" s="184"/>
      <c r="AL35" s="184"/>
      <c r="AM35" s="184"/>
      <c r="AN35" s="184"/>
      <c r="AO35" s="184"/>
      <c r="AP35" s="184"/>
      <c r="AQ35" s="184"/>
      <c r="AR35" s="184"/>
      <c r="AS35" s="185"/>
    </row>
    <row r="36" spans="1:45" ht="27.75" customHeight="1" x14ac:dyDescent="0.25">
      <c r="A36" s="168"/>
      <c r="B36" s="180" t="str">
        <f>'Divided Income Return'!B38:G38</f>
        <v>Depreciation (as per Financial Statements)</v>
      </c>
      <c r="C36" s="180"/>
      <c r="D36" s="180"/>
      <c r="E36" s="180"/>
      <c r="F36" s="181"/>
      <c r="G36" s="80">
        <v>310</v>
      </c>
      <c r="H36" s="85"/>
      <c r="I36" s="66">
        <v>0</v>
      </c>
      <c r="J36" s="54"/>
      <c r="K36" s="45"/>
      <c r="L36" s="45"/>
      <c r="N36" s="183"/>
      <c r="O36" s="184"/>
      <c r="P36" s="184"/>
      <c r="Q36" s="184"/>
      <c r="R36" s="184"/>
      <c r="S36" s="184"/>
      <c r="T36" s="184"/>
      <c r="U36" s="184"/>
      <c r="V36" s="184"/>
      <c r="W36" s="184"/>
      <c r="X36" s="184"/>
      <c r="Y36" s="184"/>
      <c r="Z36" s="184"/>
      <c r="AA36" s="184"/>
      <c r="AB36" s="184"/>
      <c r="AC36" s="184"/>
      <c r="AD36" s="184"/>
      <c r="AE36" s="184"/>
      <c r="AF36" s="184"/>
      <c r="AG36" s="184"/>
      <c r="AH36" s="184"/>
      <c r="AI36" s="184"/>
      <c r="AJ36" s="184"/>
      <c r="AK36" s="184"/>
      <c r="AL36" s="184"/>
      <c r="AM36" s="184"/>
      <c r="AN36" s="184"/>
      <c r="AO36" s="184"/>
      <c r="AP36" s="184"/>
      <c r="AQ36" s="184"/>
      <c r="AR36" s="184"/>
      <c r="AS36" s="185"/>
    </row>
    <row r="37" spans="1:45" ht="27.75" customHeight="1" x14ac:dyDescent="0.25">
      <c r="A37" s="168"/>
      <c r="B37" s="180" t="str">
        <f>'Divided Income Return'!B39:G39</f>
        <v>Bad Debt</v>
      </c>
      <c r="C37" s="180"/>
      <c r="D37" s="180"/>
      <c r="E37" s="180"/>
      <c r="F37" s="181"/>
      <c r="G37" s="80">
        <v>320</v>
      </c>
      <c r="H37" s="85"/>
      <c r="I37" s="66">
        <v>0</v>
      </c>
      <c r="J37" s="54"/>
      <c r="K37" s="45"/>
      <c r="L37" s="45"/>
      <c r="N37" s="183"/>
      <c r="O37" s="184"/>
      <c r="P37" s="184"/>
      <c r="Q37" s="184"/>
      <c r="R37" s="184"/>
      <c r="S37" s="184"/>
      <c r="T37" s="184"/>
      <c r="U37" s="184"/>
      <c r="V37" s="184"/>
      <c r="W37" s="184"/>
      <c r="X37" s="184"/>
      <c r="Y37" s="184"/>
      <c r="Z37" s="184"/>
      <c r="AA37" s="184"/>
      <c r="AB37" s="184"/>
      <c r="AC37" s="184"/>
      <c r="AD37" s="184"/>
      <c r="AE37" s="184"/>
      <c r="AF37" s="184"/>
      <c r="AG37" s="184"/>
      <c r="AH37" s="184"/>
      <c r="AI37" s="184"/>
      <c r="AJ37" s="184"/>
      <c r="AK37" s="184"/>
      <c r="AL37" s="184"/>
      <c r="AM37" s="184"/>
      <c r="AN37" s="184"/>
      <c r="AO37" s="184"/>
      <c r="AP37" s="184"/>
      <c r="AQ37" s="184"/>
      <c r="AR37" s="184"/>
      <c r="AS37" s="185"/>
    </row>
    <row r="38" spans="1:45" ht="27.75" customHeight="1" x14ac:dyDescent="0.25">
      <c r="A38" s="168"/>
      <c r="B38" s="180" t="str">
        <f>'Divided Income Return'!B40:G40</f>
        <v>Other Expenses</v>
      </c>
      <c r="C38" s="180"/>
      <c r="D38" s="180"/>
      <c r="E38" s="180"/>
      <c r="F38" s="181"/>
      <c r="G38" s="80">
        <v>330</v>
      </c>
      <c r="H38" s="85"/>
      <c r="I38" s="66">
        <v>0</v>
      </c>
      <c r="J38" s="54"/>
      <c r="K38" s="45"/>
      <c r="L38" s="45"/>
      <c r="N38" s="183"/>
      <c r="O38" s="184"/>
      <c r="P38" s="184"/>
      <c r="Q38" s="184"/>
      <c r="R38" s="184"/>
      <c r="S38" s="184"/>
      <c r="T38" s="184"/>
      <c r="U38" s="184"/>
      <c r="V38" s="184"/>
      <c r="W38" s="184"/>
      <c r="X38" s="184"/>
      <c r="Y38" s="184"/>
      <c r="Z38" s="184"/>
      <c r="AA38" s="184"/>
      <c r="AB38" s="184"/>
      <c r="AC38" s="184"/>
      <c r="AD38" s="184"/>
      <c r="AE38" s="184"/>
      <c r="AF38" s="184"/>
      <c r="AG38" s="184"/>
      <c r="AH38" s="184"/>
      <c r="AI38" s="184"/>
      <c r="AJ38" s="184"/>
      <c r="AK38" s="184"/>
      <c r="AL38" s="184"/>
      <c r="AM38" s="184"/>
      <c r="AN38" s="184"/>
      <c r="AO38" s="184"/>
      <c r="AP38" s="184"/>
      <c r="AQ38" s="184"/>
      <c r="AR38" s="184"/>
      <c r="AS38" s="185"/>
    </row>
    <row r="39" spans="1:45" ht="27.75" customHeight="1" x14ac:dyDescent="0.25">
      <c r="A39" s="168"/>
      <c r="B39" s="180" t="str">
        <f>'Divided Income Return'!B41:G41</f>
        <v xml:space="preserve">Total Operating Expenses </v>
      </c>
      <c r="C39" s="180"/>
      <c r="D39" s="180"/>
      <c r="E39" s="180"/>
      <c r="F39" s="181"/>
      <c r="G39" s="80">
        <v>340</v>
      </c>
      <c r="H39" s="85"/>
      <c r="I39" s="123">
        <f>'Divided Income Return'!I41</f>
        <v>0</v>
      </c>
      <c r="J39" s="54"/>
      <c r="K39" s="45"/>
      <c r="L39" s="45"/>
      <c r="N39" s="183"/>
      <c r="O39" s="184"/>
      <c r="P39" s="184"/>
      <c r="Q39" s="184"/>
      <c r="R39" s="184"/>
      <c r="S39" s="184"/>
      <c r="T39" s="184"/>
      <c r="U39" s="184"/>
      <c r="V39" s="184"/>
      <c r="W39" s="184"/>
      <c r="X39" s="184"/>
      <c r="Y39" s="184"/>
      <c r="Z39" s="184"/>
      <c r="AA39" s="184"/>
      <c r="AB39" s="184"/>
      <c r="AC39" s="184"/>
      <c r="AD39" s="184"/>
      <c r="AE39" s="184"/>
      <c r="AF39" s="184"/>
      <c r="AG39" s="184"/>
      <c r="AH39" s="184"/>
      <c r="AI39" s="184"/>
      <c r="AJ39" s="184"/>
      <c r="AK39" s="184"/>
      <c r="AL39" s="184"/>
      <c r="AM39" s="184"/>
      <c r="AN39" s="184"/>
      <c r="AO39" s="184"/>
      <c r="AP39" s="184"/>
      <c r="AQ39" s="184"/>
      <c r="AR39" s="184"/>
      <c r="AS39" s="185"/>
    </row>
    <row r="40" spans="1:45" ht="27.75" customHeight="1" x14ac:dyDescent="0.25">
      <c r="A40" s="168"/>
      <c r="B40" s="180" t="str">
        <f>'Divided Income Return'!B42:G42</f>
        <v>Net Trade, Business, Investment and Non-residential Income/Loss</v>
      </c>
      <c r="C40" s="180"/>
      <c r="D40" s="180"/>
      <c r="E40" s="180"/>
      <c r="F40" s="181"/>
      <c r="G40" s="80">
        <v>350</v>
      </c>
      <c r="H40" s="86"/>
      <c r="I40" s="123">
        <f>'Divided Income Return'!I42</f>
        <v>0</v>
      </c>
      <c r="J40" s="54"/>
      <c r="K40" s="45"/>
      <c r="L40" s="45"/>
      <c r="N40" s="183"/>
      <c r="O40" s="184"/>
      <c r="P40" s="184"/>
      <c r="Q40" s="184"/>
      <c r="R40" s="184"/>
      <c r="S40" s="184"/>
      <c r="T40" s="184"/>
      <c r="U40" s="184"/>
      <c r="V40" s="184"/>
      <c r="W40" s="184"/>
      <c r="X40" s="184"/>
      <c r="Y40" s="184"/>
      <c r="Z40" s="184"/>
      <c r="AA40" s="184"/>
      <c r="AB40" s="184"/>
      <c r="AC40" s="184"/>
      <c r="AD40" s="184"/>
      <c r="AE40" s="184"/>
      <c r="AF40" s="184"/>
      <c r="AG40" s="184"/>
      <c r="AH40" s="184"/>
      <c r="AI40" s="184"/>
      <c r="AJ40" s="184"/>
      <c r="AK40" s="184"/>
      <c r="AL40" s="184"/>
      <c r="AM40" s="184"/>
      <c r="AN40" s="184"/>
      <c r="AO40" s="184"/>
      <c r="AP40" s="184"/>
      <c r="AQ40" s="184"/>
      <c r="AR40" s="184"/>
      <c r="AS40" s="185"/>
    </row>
    <row r="41" spans="1:45" ht="27.75" customHeight="1" x14ac:dyDescent="0.25">
      <c r="A41" s="168"/>
      <c r="B41" s="164" t="str">
        <f>'Divided Income Return'!B43</f>
        <v>PART C – INCOME FROM AGRICULTURE AND FISHERIES</v>
      </c>
      <c r="C41" s="164"/>
      <c r="D41" s="164"/>
      <c r="E41" s="164"/>
      <c r="F41" s="164"/>
      <c r="G41" s="165"/>
      <c r="H41" s="165"/>
      <c r="I41" s="164"/>
      <c r="J41" s="54"/>
      <c r="K41" s="45"/>
      <c r="L41" s="45"/>
      <c r="N41" s="183"/>
      <c r="O41" s="184"/>
      <c r="P41" s="184"/>
      <c r="Q41" s="184"/>
      <c r="R41" s="184"/>
      <c r="S41" s="184"/>
      <c r="T41" s="184"/>
      <c r="U41" s="184"/>
      <c r="V41" s="184"/>
      <c r="W41" s="184"/>
      <c r="X41" s="184"/>
      <c r="Y41" s="184"/>
      <c r="Z41" s="184"/>
      <c r="AA41" s="184"/>
      <c r="AB41" s="184"/>
      <c r="AC41" s="184"/>
      <c r="AD41" s="184"/>
      <c r="AE41" s="184"/>
      <c r="AF41" s="184"/>
      <c r="AG41" s="184"/>
      <c r="AH41" s="184"/>
      <c r="AI41" s="184"/>
      <c r="AJ41" s="184"/>
      <c r="AK41" s="184"/>
      <c r="AL41" s="184"/>
      <c r="AM41" s="184"/>
      <c r="AN41" s="184"/>
      <c r="AO41" s="184"/>
      <c r="AP41" s="184"/>
      <c r="AQ41" s="184"/>
      <c r="AR41" s="184"/>
      <c r="AS41" s="185"/>
    </row>
    <row r="42" spans="1:45" ht="27.75" customHeight="1" x14ac:dyDescent="0.25">
      <c r="A42" s="168"/>
      <c r="B42" s="43" t="str">
        <f>'Divided Income Return'!B44:I44</f>
        <v>Gross Income</v>
      </c>
      <c r="C42" s="151"/>
      <c r="D42" s="151"/>
      <c r="E42" s="151"/>
      <c r="F42" s="151"/>
      <c r="G42" s="160"/>
      <c r="H42" s="160"/>
      <c r="I42" s="152"/>
      <c r="J42" s="54"/>
      <c r="K42" s="45"/>
      <c r="L42" s="45"/>
      <c r="N42" s="183"/>
      <c r="O42" s="184"/>
      <c r="P42" s="184"/>
      <c r="Q42" s="184"/>
      <c r="R42" s="184"/>
      <c r="S42" s="184"/>
      <c r="T42" s="184"/>
      <c r="U42" s="184"/>
      <c r="V42" s="184"/>
      <c r="W42" s="184"/>
      <c r="X42" s="184"/>
      <c r="Y42" s="184"/>
      <c r="Z42" s="184"/>
      <c r="AA42" s="184"/>
      <c r="AB42" s="184"/>
      <c r="AC42" s="184"/>
      <c r="AD42" s="184"/>
      <c r="AE42" s="184"/>
      <c r="AF42" s="184"/>
      <c r="AG42" s="184"/>
      <c r="AH42" s="184"/>
      <c r="AI42" s="184"/>
      <c r="AJ42" s="184"/>
      <c r="AK42" s="184"/>
      <c r="AL42" s="184"/>
      <c r="AM42" s="184"/>
      <c r="AN42" s="184"/>
      <c r="AO42" s="184"/>
      <c r="AP42" s="184"/>
      <c r="AQ42" s="184"/>
      <c r="AR42" s="184"/>
      <c r="AS42" s="185"/>
    </row>
    <row r="43" spans="1:45" ht="27.75" customHeight="1" x14ac:dyDescent="0.25">
      <c r="A43" s="168"/>
      <c r="B43" s="166" t="str">
        <f>'Divided Income Return'!B45:G45</f>
        <v xml:space="preserve">Income from sale of Cane </v>
      </c>
      <c r="C43" s="166"/>
      <c r="D43" s="166"/>
      <c r="E43" s="166"/>
      <c r="F43" s="167"/>
      <c r="G43" s="80">
        <v>370</v>
      </c>
      <c r="H43" s="77"/>
      <c r="I43" s="66">
        <v>0</v>
      </c>
      <c r="J43" s="54"/>
      <c r="K43" s="45"/>
      <c r="L43" s="45"/>
      <c r="N43" s="183"/>
      <c r="O43" s="184"/>
      <c r="P43" s="184"/>
      <c r="Q43" s="184"/>
      <c r="R43" s="184"/>
      <c r="S43" s="184"/>
      <c r="T43" s="184"/>
      <c r="U43" s="184"/>
      <c r="V43" s="184"/>
      <c r="W43" s="184"/>
      <c r="X43" s="184"/>
      <c r="Y43" s="184"/>
      <c r="Z43" s="184"/>
      <c r="AA43" s="184"/>
      <c r="AB43" s="184"/>
      <c r="AC43" s="184"/>
      <c r="AD43" s="184"/>
      <c r="AE43" s="184"/>
      <c r="AF43" s="184"/>
      <c r="AG43" s="184"/>
      <c r="AH43" s="184"/>
      <c r="AI43" s="184"/>
      <c r="AJ43" s="184"/>
      <c r="AK43" s="184"/>
      <c r="AL43" s="184"/>
      <c r="AM43" s="184"/>
      <c r="AN43" s="184"/>
      <c r="AO43" s="184"/>
      <c r="AP43" s="184"/>
      <c r="AQ43" s="184"/>
      <c r="AR43" s="184"/>
      <c r="AS43" s="185"/>
    </row>
    <row r="44" spans="1:45" ht="27.75" customHeight="1" x14ac:dyDescent="0.25">
      <c r="A44" s="168"/>
      <c r="B44" s="166" t="str">
        <f>'Divided Income Return'!B46:G46</f>
        <v>Ground Provision, Vegetables and Fruit</v>
      </c>
      <c r="C44" s="166"/>
      <c r="D44" s="166"/>
      <c r="E44" s="166"/>
      <c r="F44" s="167"/>
      <c r="G44" s="80">
        <v>380</v>
      </c>
      <c r="H44" s="77"/>
      <c r="I44" s="66">
        <v>0</v>
      </c>
      <c r="J44" s="54"/>
      <c r="K44" s="45"/>
      <c r="L44" s="45"/>
      <c r="N44" s="183"/>
      <c r="O44" s="184"/>
      <c r="P44" s="184"/>
      <c r="Q44" s="184"/>
      <c r="R44" s="184"/>
      <c r="S44" s="184"/>
      <c r="T44" s="184"/>
      <c r="U44" s="184"/>
      <c r="V44" s="184"/>
      <c r="W44" s="184"/>
      <c r="X44" s="184"/>
      <c r="Y44" s="184"/>
      <c r="Z44" s="184"/>
      <c r="AA44" s="184"/>
      <c r="AB44" s="184"/>
      <c r="AC44" s="184"/>
      <c r="AD44" s="184"/>
      <c r="AE44" s="184"/>
      <c r="AF44" s="184"/>
      <c r="AG44" s="184"/>
      <c r="AH44" s="184"/>
      <c r="AI44" s="184"/>
      <c r="AJ44" s="184"/>
      <c r="AK44" s="184"/>
      <c r="AL44" s="184"/>
      <c r="AM44" s="184"/>
      <c r="AN44" s="184"/>
      <c r="AO44" s="184"/>
      <c r="AP44" s="184"/>
      <c r="AQ44" s="184"/>
      <c r="AR44" s="184"/>
      <c r="AS44" s="185"/>
    </row>
    <row r="45" spans="1:45" ht="27.75" customHeight="1" x14ac:dyDescent="0.25">
      <c r="A45" s="168"/>
      <c r="B45" s="166" t="str">
        <f>'Divided Income Return'!B47:G47</f>
        <v>Livestock</v>
      </c>
      <c r="C45" s="166"/>
      <c r="D45" s="166"/>
      <c r="E45" s="166"/>
      <c r="F45" s="167"/>
      <c r="G45" s="80">
        <v>390</v>
      </c>
      <c r="H45" s="77"/>
      <c r="I45" s="66">
        <v>0</v>
      </c>
      <c r="J45" s="54"/>
      <c r="K45" s="45"/>
      <c r="L45" s="45"/>
      <c r="N45" s="183"/>
      <c r="O45" s="184"/>
      <c r="P45" s="184"/>
      <c r="Q45" s="184"/>
      <c r="R45" s="184"/>
      <c r="S45" s="184"/>
      <c r="T45" s="184"/>
      <c r="U45" s="184"/>
      <c r="V45" s="184"/>
      <c r="W45" s="184"/>
      <c r="X45" s="184"/>
      <c r="Y45" s="184"/>
      <c r="Z45" s="184"/>
      <c r="AA45" s="184"/>
      <c r="AB45" s="184"/>
      <c r="AC45" s="184"/>
      <c r="AD45" s="184"/>
      <c r="AE45" s="184"/>
      <c r="AF45" s="184"/>
      <c r="AG45" s="184"/>
      <c r="AH45" s="184"/>
      <c r="AI45" s="184"/>
      <c r="AJ45" s="184"/>
      <c r="AK45" s="184"/>
      <c r="AL45" s="184"/>
      <c r="AM45" s="184"/>
      <c r="AN45" s="184"/>
      <c r="AO45" s="184"/>
      <c r="AP45" s="184"/>
      <c r="AQ45" s="184"/>
      <c r="AR45" s="184"/>
      <c r="AS45" s="185"/>
    </row>
    <row r="46" spans="1:45" ht="27.75" customHeight="1" x14ac:dyDescent="0.25">
      <c r="A46" s="168"/>
      <c r="B46" s="166" t="str">
        <f>'Divided Income Return'!B48:G48</f>
        <v>Fisheries</v>
      </c>
      <c r="C46" s="166"/>
      <c r="D46" s="166"/>
      <c r="E46" s="166"/>
      <c r="F46" s="167"/>
      <c r="G46" s="80">
        <v>400</v>
      </c>
      <c r="H46" s="77"/>
      <c r="I46" s="66">
        <v>0</v>
      </c>
      <c r="J46" s="54"/>
      <c r="K46" s="45"/>
      <c r="L46" s="45"/>
      <c r="N46" s="183"/>
      <c r="O46" s="184"/>
      <c r="P46" s="184"/>
      <c r="Q46" s="184"/>
      <c r="R46" s="184"/>
      <c r="S46" s="184"/>
      <c r="T46" s="184"/>
      <c r="U46" s="184"/>
      <c r="V46" s="184"/>
      <c r="W46" s="184"/>
      <c r="X46" s="184"/>
      <c r="Y46" s="184"/>
      <c r="Z46" s="184"/>
      <c r="AA46" s="184"/>
      <c r="AB46" s="184"/>
      <c r="AC46" s="184"/>
      <c r="AD46" s="184"/>
      <c r="AE46" s="184"/>
      <c r="AF46" s="184"/>
      <c r="AG46" s="184"/>
      <c r="AH46" s="184"/>
      <c r="AI46" s="184"/>
      <c r="AJ46" s="184"/>
      <c r="AK46" s="184"/>
      <c r="AL46" s="184"/>
      <c r="AM46" s="184"/>
      <c r="AN46" s="184"/>
      <c r="AO46" s="184"/>
      <c r="AP46" s="184"/>
      <c r="AQ46" s="184"/>
      <c r="AR46" s="184"/>
      <c r="AS46" s="185"/>
    </row>
    <row r="47" spans="1:45" ht="27.75" customHeight="1" x14ac:dyDescent="0.25">
      <c r="A47" s="168"/>
      <c r="B47" s="166" t="str">
        <f>'Divided Income Return'!B49:G49</f>
        <v xml:space="preserve">Gross Income from Agriculture &amp; Fisheries </v>
      </c>
      <c r="C47" s="166"/>
      <c r="D47" s="166"/>
      <c r="E47" s="166"/>
      <c r="F47" s="167"/>
      <c r="G47" s="80">
        <v>410</v>
      </c>
      <c r="H47" s="77"/>
      <c r="I47" s="123">
        <f>'Divided Income Return'!I49</f>
        <v>0</v>
      </c>
      <c r="J47" s="54"/>
      <c r="K47" s="45"/>
      <c r="L47" s="45"/>
      <c r="N47" s="183"/>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5"/>
    </row>
    <row r="48" spans="1:45" ht="27.75" customHeight="1" x14ac:dyDescent="0.25">
      <c r="A48" s="168"/>
      <c r="B48" s="43" t="str">
        <f>'Divided Income Return'!B50:I50</f>
        <v>Expenses</v>
      </c>
      <c r="C48" s="151"/>
      <c r="D48" s="151"/>
      <c r="E48" s="151"/>
      <c r="F48" s="151"/>
      <c r="G48" s="141"/>
      <c r="H48" s="141"/>
      <c r="I48" s="152"/>
      <c r="J48" s="54"/>
      <c r="K48" s="45"/>
      <c r="L48" s="45"/>
      <c r="N48" s="183"/>
      <c r="O48" s="184"/>
      <c r="P48" s="184"/>
      <c r="Q48" s="184"/>
      <c r="R48" s="184"/>
      <c r="S48" s="184"/>
      <c r="T48" s="184"/>
      <c r="U48" s="184"/>
      <c r="V48" s="184"/>
      <c r="W48" s="184"/>
      <c r="X48" s="184"/>
      <c r="Y48" s="184"/>
      <c r="Z48" s="184"/>
      <c r="AA48" s="184"/>
      <c r="AB48" s="184"/>
      <c r="AC48" s="184"/>
      <c r="AD48" s="184"/>
      <c r="AE48" s="184"/>
      <c r="AF48" s="184"/>
      <c r="AG48" s="184"/>
      <c r="AH48" s="184"/>
      <c r="AI48" s="184"/>
      <c r="AJ48" s="184"/>
      <c r="AK48" s="184"/>
      <c r="AL48" s="184"/>
      <c r="AM48" s="184"/>
      <c r="AN48" s="184"/>
      <c r="AO48" s="184"/>
      <c r="AP48" s="184"/>
      <c r="AQ48" s="184"/>
      <c r="AR48" s="184"/>
      <c r="AS48" s="185"/>
    </row>
    <row r="49" spans="1:45" ht="27.75" customHeight="1" x14ac:dyDescent="0.25">
      <c r="A49" s="168"/>
      <c r="B49" s="169" t="str">
        <f>'Divided Income Return'!B51:G51</f>
        <v>Agricultural Labour</v>
      </c>
      <c r="C49" s="169"/>
      <c r="D49" s="169"/>
      <c r="E49" s="169"/>
      <c r="F49" s="170"/>
      <c r="G49" s="80">
        <v>420</v>
      </c>
      <c r="H49" s="87"/>
      <c r="I49" s="66">
        <v>0</v>
      </c>
      <c r="J49" s="54"/>
      <c r="K49" s="45"/>
      <c r="L49" s="45"/>
      <c r="N49" s="183"/>
      <c r="O49" s="184"/>
      <c r="P49" s="184"/>
      <c r="Q49" s="184"/>
      <c r="R49" s="184"/>
      <c r="S49" s="184"/>
      <c r="T49" s="184"/>
      <c r="U49" s="184"/>
      <c r="V49" s="184"/>
      <c r="W49" s="184"/>
      <c r="X49" s="184"/>
      <c r="Y49" s="184"/>
      <c r="Z49" s="184"/>
      <c r="AA49" s="184"/>
      <c r="AB49" s="184"/>
      <c r="AC49" s="184"/>
      <c r="AD49" s="184"/>
      <c r="AE49" s="184"/>
      <c r="AF49" s="184"/>
      <c r="AG49" s="184"/>
      <c r="AH49" s="184"/>
      <c r="AI49" s="184"/>
      <c r="AJ49" s="184"/>
      <c r="AK49" s="184"/>
      <c r="AL49" s="184"/>
      <c r="AM49" s="184"/>
      <c r="AN49" s="184"/>
      <c r="AO49" s="184"/>
      <c r="AP49" s="184"/>
      <c r="AQ49" s="184"/>
      <c r="AR49" s="184"/>
      <c r="AS49" s="185"/>
    </row>
    <row r="50" spans="1:45" ht="27.75" customHeight="1" x14ac:dyDescent="0.25">
      <c r="A50" s="168"/>
      <c r="B50" s="169" t="str">
        <f>'Divided Income Return'!B52:G52</f>
        <v>Management Fees</v>
      </c>
      <c r="C50" s="169"/>
      <c r="D50" s="169"/>
      <c r="E50" s="169"/>
      <c r="F50" s="170"/>
      <c r="G50" s="80">
        <v>430</v>
      </c>
      <c r="H50" s="88"/>
      <c r="I50" s="66">
        <v>0</v>
      </c>
      <c r="J50" s="54"/>
      <c r="K50" s="45"/>
      <c r="L50" s="45"/>
      <c r="N50" s="183"/>
      <c r="O50" s="184"/>
      <c r="P50" s="184"/>
      <c r="Q50" s="184"/>
      <c r="R50" s="184"/>
      <c r="S50" s="184"/>
      <c r="T50" s="184"/>
      <c r="U50" s="184"/>
      <c r="V50" s="184"/>
      <c r="W50" s="184"/>
      <c r="X50" s="184"/>
      <c r="Y50" s="184"/>
      <c r="Z50" s="184"/>
      <c r="AA50" s="184"/>
      <c r="AB50" s="184"/>
      <c r="AC50" s="184"/>
      <c r="AD50" s="184"/>
      <c r="AE50" s="184"/>
      <c r="AF50" s="184"/>
      <c r="AG50" s="184"/>
      <c r="AH50" s="184"/>
      <c r="AI50" s="184"/>
      <c r="AJ50" s="184"/>
      <c r="AK50" s="184"/>
      <c r="AL50" s="184"/>
      <c r="AM50" s="184"/>
      <c r="AN50" s="184"/>
      <c r="AO50" s="184"/>
      <c r="AP50" s="184"/>
      <c r="AQ50" s="184"/>
      <c r="AR50" s="184"/>
      <c r="AS50" s="185"/>
    </row>
    <row r="51" spans="1:45" ht="27.75" customHeight="1" x14ac:dyDescent="0.25">
      <c r="A51" s="168"/>
      <c r="B51" s="169" t="str">
        <f>'Divided Income Return'!B53:G53</f>
        <v>Depreciation (as per Financial Statements)</v>
      </c>
      <c r="C51" s="169"/>
      <c r="D51" s="169"/>
      <c r="E51" s="169"/>
      <c r="F51" s="170"/>
      <c r="G51" s="80">
        <v>440</v>
      </c>
      <c r="H51" s="88"/>
      <c r="I51" s="66">
        <v>0</v>
      </c>
      <c r="J51" s="54"/>
      <c r="K51" s="45"/>
      <c r="L51" s="45"/>
      <c r="N51" s="183"/>
      <c r="O51" s="184"/>
      <c r="P51" s="184"/>
      <c r="Q51" s="184"/>
      <c r="R51" s="184"/>
      <c r="S51" s="184"/>
      <c r="T51" s="184"/>
      <c r="U51" s="184"/>
      <c r="V51" s="184"/>
      <c r="W51" s="184"/>
      <c r="X51" s="184"/>
      <c r="Y51" s="184"/>
      <c r="Z51" s="184"/>
      <c r="AA51" s="184"/>
      <c r="AB51" s="184"/>
      <c r="AC51" s="184"/>
      <c r="AD51" s="184"/>
      <c r="AE51" s="184"/>
      <c r="AF51" s="184"/>
      <c r="AG51" s="184"/>
      <c r="AH51" s="184"/>
      <c r="AI51" s="184"/>
      <c r="AJ51" s="184"/>
      <c r="AK51" s="184"/>
      <c r="AL51" s="184"/>
      <c r="AM51" s="184"/>
      <c r="AN51" s="184"/>
      <c r="AO51" s="184"/>
      <c r="AP51" s="184"/>
      <c r="AQ51" s="184"/>
      <c r="AR51" s="184"/>
      <c r="AS51" s="185"/>
    </row>
    <row r="52" spans="1:45" ht="27.75" customHeight="1" x14ac:dyDescent="0.25">
      <c r="A52" s="168"/>
      <c r="B52" s="169" t="str">
        <f>'Divided Income Return'!B54:G54</f>
        <v>Other Expenses</v>
      </c>
      <c r="C52" s="169"/>
      <c r="D52" s="169"/>
      <c r="E52" s="169"/>
      <c r="F52" s="170"/>
      <c r="G52" s="80">
        <v>450</v>
      </c>
      <c r="H52" s="88"/>
      <c r="I52" s="66">
        <v>0</v>
      </c>
      <c r="J52" s="54"/>
      <c r="K52" s="45"/>
      <c r="L52" s="45"/>
      <c r="N52" s="183"/>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5"/>
    </row>
    <row r="53" spans="1:45" ht="27.75" customHeight="1" x14ac:dyDescent="0.25">
      <c r="A53" s="168"/>
      <c r="B53" s="169" t="str">
        <f>'Divided Income Return'!B55:G55</f>
        <v xml:space="preserve">Total Agricultural Expenses </v>
      </c>
      <c r="C53" s="169"/>
      <c r="D53" s="169"/>
      <c r="E53" s="169"/>
      <c r="F53" s="170"/>
      <c r="G53" s="80">
        <v>460</v>
      </c>
      <c r="H53" s="88"/>
      <c r="I53" s="123">
        <f>'Divided Income Return'!I55</f>
        <v>0</v>
      </c>
      <c r="J53" s="54"/>
      <c r="K53" s="45"/>
      <c r="L53" s="45"/>
      <c r="N53" s="183"/>
      <c r="O53" s="184"/>
      <c r="P53" s="184"/>
      <c r="Q53" s="184"/>
      <c r="R53" s="184"/>
      <c r="S53" s="184"/>
      <c r="T53" s="184"/>
      <c r="U53" s="184"/>
      <c r="V53" s="184"/>
      <c r="W53" s="184"/>
      <c r="X53" s="184"/>
      <c r="Y53" s="184"/>
      <c r="Z53" s="184"/>
      <c r="AA53" s="184"/>
      <c r="AB53" s="184"/>
      <c r="AC53" s="184"/>
      <c r="AD53" s="184"/>
      <c r="AE53" s="184"/>
      <c r="AF53" s="184"/>
      <c r="AG53" s="184"/>
      <c r="AH53" s="184"/>
      <c r="AI53" s="184"/>
      <c r="AJ53" s="184"/>
      <c r="AK53" s="184"/>
      <c r="AL53" s="184"/>
      <c r="AM53" s="184"/>
      <c r="AN53" s="184"/>
      <c r="AO53" s="184"/>
      <c r="AP53" s="184"/>
      <c r="AQ53" s="184"/>
      <c r="AR53" s="184"/>
      <c r="AS53" s="185"/>
    </row>
    <row r="54" spans="1:45" ht="27.75" customHeight="1" x14ac:dyDescent="0.25">
      <c r="A54" s="168"/>
      <c r="B54" s="169" t="str">
        <f>'Divided Income Return'!B56:G56</f>
        <v>Net Agricultural Income/Loss</v>
      </c>
      <c r="C54" s="169"/>
      <c r="D54" s="169"/>
      <c r="E54" s="169"/>
      <c r="F54" s="170"/>
      <c r="G54" s="80">
        <v>470</v>
      </c>
      <c r="H54" s="89"/>
      <c r="I54" s="123">
        <f>'Divided Income Return'!I56</f>
        <v>0</v>
      </c>
      <c r="J54" s="54"/>
      <c r="K54" s="45"/>
      <c r="L54" s="45"/>
      <c r="N54" s="183"/>
      <c r="O54" s="184"/>
      <c r="P54" s="184"/>
      <c r="Q54" s="184"/>
      <c r="R54" s="184"/>
      <c r="S54" s="184"/>
      <c r="T54" s="184"/>
      <c r="U54" s="184"/>
      <c r="V54" s="184"/>
      <c r="W54" s="184"/>
      <c r="X54" s="184"/>
      <c r="Y54" s="184"/>
      <c r="Z54" s="184"/>
      <c r="AA54" s="184"/>
      <c r="AB54" s="184"/>
      <c r="AC54" s="184"/>
      <c r="AD54" s="184"/>
      <c r="AE54" s="184"/>
      <c r="AF54" s="184"/>
      <c r="AG54" s="184"/>
      <c r="AH54" s="184"/>
      <c r="AI54" s="184"/>
      <c r="AJ54" s="184"/>
      <c r="AK54" s="184"/>
      <c r="AL54" s="184"/>
      <c r="AM54" s="184"/>
      <c r="AN54" s="184"/>
      <c r="AO54" s="184"/>
      <c r="AP54" s="184"/>
      <c r="AQ54" s="184"/>
      <c r="AR54" s="184"/>
      <c r="AS54" s="185"/>
    </row>
    <row r="55" spans="1:45" ht="27.75" customHeight="1" x14ac:dyDescent="0.25">
      <c r="A55" s="168"/>
      <c r="B55" s="164" t="str">
        <f>'Divided Income Return'!B57</f>
        <v>PART D – ASSESSABLE INCOME FROM TRADE, BUSINESS, INVESTMENTS, AGRICULTURE &amp; FISHERIES, AND NON-RESIDENTIAL RENT</v>
      </c>
      <c r="C55" s="164"/>
      <c r="D55" s="164"/>
      <c r="E55" s="164"/>
      <c r="F55" s="164"/>
      <c r="G55" s="190"/>
      <c r="H55" s="190"/>
      <c r="I55" s="164"/>
      <c r="J55" s="54"/>
      <c r="K55" s="45"/>
      <c r="L55" s="45"/>
      <c r="N55" s="183"/>
      <c r="O55" s="184"/>
      <c r="P55" s="184"/>
      <c r="Q55" s="184"/>
      <c r="R55" s="184"/>
      <c r="S55" s="184"/>
      <c r="T55" s="184"/>
      <c r="U55" s="184"/>
      <c r="V55" s="184"/>
      <c r="W55" s="184"/>
      <c r="X55" s="184"/>
      <c r="Y55" s="184"/>
      <c r="Z55" s="184"/>
      <c r="AA55" s="184"/>
      <c r="AB55" s="184"/>
      <c r="AC55" s="184"/>
      <c r="AD55" s="184"/>
      <c r="AE55" s="184"/>
      <c r="AF55" s="184"/>
      <c r="AG55" s="184"/>
      <c r="AH55" s="184"/>
      <c r="AI55" s="184"/>
      <c r="AJ55" s="184"/>
      <c r="AK55" s="184"/>
      <c r="AL55" s="184"/>
      <c r="AM55" s="184"/>
      <c r="AN55" s="184"/>
      <c r="AO55" s="184"/>
      <c r="AP55" s="184"/>
      <c r="AQ55" s="184"/>
      <c r="AR55" s="184"/>
      <c r="AS55" s="185"/>
    </row>
    <row r="56" spans="1:45" ht="27.75" customHeight="1" x14ac:dyDescent="0.25">
      <c r="A56" s="168"/>
      <c r="B56" s="171" t="str">
        <f>'Divided Income Return'!B60:G60</f>
        <v>Pension Expense</v>
      </c>
      <c r="C56" s="171"/>
      <c r="D56" s="171"/>
      <c r="E56" s="171"/>
      <c r="F56" s="172"/>
      <c r="G56" s="80">
        <f>'Divided Income Return'!H60</f>
        <v>500</v>
      </c>
      <c r="H56" s="87"/>
      <c r="I56" s="65">
        <v>0</v>
      </c>
      <c r="J56" s="54"/>
      <c r="K56" s="45"/>
      <c r="L56" s="45"/>
      <c r="N56" s="183"/>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5"/>
    </row>
    <row r="57" spans="1:45" ht="27.75" customHeight="1" x14ac:dyDescent="0.25">
      <c r="A57" s="168"/>
      <c r="B57" s="171" t="str">
        <f>'Divided Income Return'!B61:G61</f>
        <v>Renewable Energy and Energy Efficient Retrofits</v>
      </c>
      <c r="C57" s="171"/>
      <c r="D57" s="171"/>
      <c r="E57" s="171"/>
      <c r="F57" s="172"/>
      <c r="G57" s="80">
        <v>510</v>
      </c>
      <c r="H57" s="88"/>
      <c r="I57" s="65">
        <v>0</v>
      </c>
      <c r="J57" s="54"/>
      <c r="K57" s="45"/>
      <c r="L57" s="45"/>
      <c r="N57" s="183"/>
      <c r="O57" s="184"/>
      <c r="P57" s="184"/>
      <c r="Q57" s="184"/>
      <c r="R57" s="184"/>
      <c r="S57" s="184"/>
      <c r="T57" s="184"/>
      <c r="U57" s="184"/>
      <c r="V57" s="184"/>
      <c r="W57" s="184"/>
      <c r="X57" s="184"/>
      <c r="Y57" s="184"/>
      <c r="Z57" s="184"/>
      <c r="AA57" s="184"/>
      <c r="AB57" s="184"/>
      <c r="AC57" s="184"/>
      <c r="AD57" s="184"/>
      <c r="AE57" s="184"/>
      <c r="AF57" s="184"/>
      <c r="AG57" s="184"/>
      <c r="AH57" s="184"/>
      <c r="AI57" s="184"/>
      <c r="AJ57" s="184"/>
      <c r="AK57" s="184"/>
      <c r="AL57" s="184"/>
      <c r="AM57" s="184"/>
      <c r="AN57" s="184"/>
      <c r="AO57" s="184"/>
      <c r="AP57" s="184"/>
      <c r="AQ57" s="184"/>
      <c r="AR57" s="184"/>
      <c r="AS57" s="185"/>
    </row>
    <row r="58" spans="1:45" ht="27.75" customHeight="1" x14ac:dyDescent="0.25">
      <c r="A58" s="168"/>
      <c r="B58" s="171" t="str">
        <f>'Divided Income Return'!B62:G62</f>
        <v>Other deductions not allowed for tax purposes</v>
      </c>
      <c r="C58" s="171"/>
      <c r="D58" s="171"/>
      <c r="E58" s="171"/>
      <c r="F58" s="172"/>
      <c r="G58" s="80">
        <v>520</v>
      </c>
      <c r="H58" s="88"/>
      <c r="I58" s="65">
        <v>0</v>
      </c>
      <c r="J58" s="54"/>
      <c r="K58" s="45"/>
      <c r="L58" s="45"/>
      <c r="N58" s="183"/>
      <c r="O58" s="184"/>
      <c r="P58" s="184"/>
      <c r="Q58" s="184"/>
      <c r="R58" s="184"/>
      <c r="S58" s="184"/>
      <c r="T58" s="184"/>
      <c r="U58" s="184"/>
      <c r="V58" s="184"/>
      <c r="W58" s="184"/>
      <c r="X58" s="184"/>
      <c r="Y58" s="184"/>
      <c r="Z58" s="184"/>
      <c r="AA58" s="184"/>
      <c r="AB58" s="184"/>
      <c r="AC58" s="184"/>
      <c r="AD58" s="184"/>
      <c r="AE58" s="184"/>
      <c r="AF58" s="184"/>
      <c r="AG58" s="184"/>
      <c r="AH58" s="184"/>
      <c r="AI58" s="184"/>
      <c r="AJ58" s="184"/>
      <c r="AK58" s="184"/>
      <c r="AL58" s="184"/>
      <c r="AM58" s="184"/>
      <c r="AN58" s="184"/>
      <c r="AO58" s="184"/>
      <c r="AP58" s="184"/>
      <c r="AQ58" s="184"/>
      <c r="AR58" s="184"/>
      <c r="AS58" s="185"/>
    </row>
    <row r="59" spans="1:45" ht="27.75" customHeight="1" x14ac:dyDescent="0.25">
      <c r="A59" s="168"/>
      <c r="B59" s="171" t="str">
        <f>'Divided Income Return'!B63:G63</f>
        <v xml:space="preserve">Total deductions disallowed for tax purposes </v>
      </c>
      <c r="C59" s="171"/>
      <c r="D59" s="171"/>
      <c r="E59" s="171"/>
      <c r="F59" s="172"/>
      <c r="G59" s="80">
        <v>530</v>
      </c>
      <c r="H59" s="88"/>
      <c r="I59" s="124">
        <f>'Divided Income Return'!I63</f>
        <v>0</v>
      </c>
      <c r="J59" s="54"/>
      <c r="K59" s="45"/>
      <c r="L59" s="45"/>
      <c r="N59" s="183"/>
      <c r="O59" s="184"/>
      <c r="P59" s="184"/>
      <c r="Q59" s="184"/>
      <c r="R59" s="184"/>
      <c r="S59" s="184"/>
      <c r="T59" s="184"/>
      <c r="U59" s="184"/>
      <c r="V59" s="184"/>
      <c r="W59" s="184"/>
      <c r="X59" s="184"/>
      <c r="Y59" s="184"/>
      <c r="Z59" s="184"/>
      <c r="AA59" s="184"/>
      <c r="AB59" s="184"/>
      <c r="AC59" s="184"/>
      <c r="AD59" s="184"/>
      <c r="AE59" s="184"/>
      <c r="AF59" s="184"/>
      <c r="AG59" s="184"/>
      <c r="AH59" s="184"/>
      <c r="AI59" s="184"/>
      <c r="AJ59" s="184"/>
      <c r="AK59" s="184"/>
      <c r="AL59" s="184"/>
      <c r="AM59" s="184"/>
      <c r="AN59" s="184"/>
      <c r="AO59" s="184"/>
      <c r="AP59" s="184"/>
      <c r="AQ59" s="184"/>
      <c r="AR59" s="184"/>
      <c r="AS59" s="185"/>
    </row>
    <row r="60" spans="1:45" ht="27.75" customHeight="1" x14ac:dyDescent="0.25">
      <c r="A60" s="168"/>
      <c r="B60" s="171" t="str">
        <f>'Divided Income Return'!B64:G64</f>
        <v>Depreciation according to Income Tax Regulations Sect. 8 (annual wear &amp; tear excluding building allowance)</v>
      </c>
      <c r="C60" s="171"/>
      <c r="D60" s="171"/>
      <c r="E60" s="171"/>
      <c r="F60" s="172"/>
      <c r="G60" s="80">
        <v>540</v>
      </c>
      <c r="H60" s="88"/>
      <c r="I60" s="65">
        <v>0</v>
      </c>
      <c r="J60" s="54"/>
      <c r="K60" s="45"/>
      <c r="L60" s="45"/>
      <c r="N60" s="183"/>
      <c r="O60" s="184"/>
      <c r="P60" s="184"/>
      <c r="Q60" s="184"/>
      <c r="R60" s="184"/>
      <c r="S60" s="184"/>
      <c r="T60" s="184"/>
      <c r="U60" s="184"/>
      <c r="V60" s="184"/>
      <c r="W60" s="184"/>
      <c r="X60" s="184"/>
      <c r="Y60" s="184"/>
      <c r="Z60" s="184"/>
      <c r="AA60" s="184"/>
      <c r="AB60" s="184"/>
      <c r="AC60" s="184"/>
      <c r="AD60" s="184"/>
      <c r="AE60" s="184"/>
      <c r="AF60" s="184"/>
      <c r="AG60" s="184"/>
      <c r="AH60" s="184"/>
      <c r="AI60" s="184"/>
      <c r="AJ60" s="184"/>
      <c r="AK60" s="184"/>
      <c r="AL60" s="184"/>
      <c r="AM60" s="184"/>
      <c r="AN60" s="184"/>
      <c r="AO60" s="184"/>
      <c r="AP60" s="184"/>
      <c r="AQ60" s="184"/>
      <c r="AR60" s="184"/>
      <c r="AS60" s="185"/>
    </row>
    <row r="61" spans="1:45" ht="27.75" customHeight="1" x14ac:dyDescent="0.25">
      <c r="A61" s="168"/>
      <c r="B61" s="171" t="str">
        <f>'Divided Income Return'!B65:G65</f>
        <v>Commercial Building Allowance</v>
      </c>
      <c r="C61" s="171"/>
      <c r="D61" s="171"/>
      <c r="E61" s="171"/>
      <c r="F61" s="172"/>
      <c r="G61" s="80">
        <v>550</v>
      </c>
      <c r="H61" s="88"/>
      <c r="I61" s="65">
        <v>0</v>
      </c>
      <c r="J61" s="54"/>
      <c r="K61" s="45"/>
      <c r="L61" s="45"/>
      <c r="N61" s="183"/>
      <c r="O61" s="184"/>
      <c r="P61" s="184"/>
      <c r="Q61" s="184"/>
      <c r="R61" s="184"/>
      <c r="S61" s="184"/>
      <c r="T61" s="184"/>
      <c r="U61" s="184"/>
      <c r="V61" s="184"/>
      <c r="W61" s="184"/>
      <c r="X61" s="184"/>
      <c r="Y61" s="184"/>
      <c r="Z61" s="184"/>
      <c r="AA61" s="184"/>
      <c r="AB61" s="184"/>
      <c r="AC61" s="184"/>
      <c r="AD61" s="184"/>
      <c r="AE61" s="184"/>
      <c r="AF61" s="184"/>
      <c r="AG61" s="184"/>
      <c r="AH61" s="184"/>
      <c r="AI61" s="184"/>
      <c r="AJ61" s="184"/>
      <c r="AK61" s="184"/>
      <c r="AL61" s="184"/>
      <c r="AM61" s="184"/>
      <c r="AN61" s="184"/>
      <c r="AO61" s="184"/>
      <c r="AP61" s="184"/>
      <c r="AQ61" s="184"/>
      <c r="AR61" s="184"/>
      <c r="AS61" s="185"/>
    </row>
    <row r="62" spans="1:45" ht="27.75" customHeight="1" x14ac:dyDescent="0.25">
      <c r="A62" s="168"/>
      <c r="B62" s="171" t="str">
        <f>'Divided Income Return'!B66:G66</f>
        <v>Industrial Building Allowance</v>
      </c>
      <c r="C62" s="171"/>
      <c r="D62" s="171"/>
      <c r="E62" s="171"/>
      <c r="F62" s="172"/>
      <c r="G62" s="80">
        <v>560</v>
      </c>
      <c r="H62" s="88"/>
      <c r="I62" s="65">
        <v>0</v>
      </c>
      <c r="J62" s="54"/>
      <c r="K62" s="45"/>
      <c r="L62" s="49" t="e">
        <f>SUM(#REF!-#REF!-I57+#REF!)</f>
        <v>#REF!</v>
      </c>
      <c r="N62" s="183"/>
      <c r="O62" s="184"/>
      <c r="P62" s="184"/>
      <c r="Q62" s="184"/>
      <c r="R62" s="184"/>
      <c r="S62" s="184"/>
      <c r="T62" s="184"/>
      <c r="U62" s="184"/>
      <c r="V62" s="184"/>
      <c r="W62" s="184"/>
      <c r="X62" s="184"/>
      <c r="Y62" s="184"/>
      <c r="Z62" s="184"/>
      <c r="AA62" s="184"/>
      <c r="AB62" s="184"/>
      <c r="AC62" s="184"/>
      <c r="AD62" s="184"/>
      <c r="AE62" s="184"/>
      <c r="AF62" s="184"/>
      <c r="AG62" s="184"/>
      <c r="AH62" s="184"/>
      <c r="AI62" s="184"/>
      <c r="AJ62" s="184"/>
      <c r="AK62" s="184"/>
      <c r="AL62" s="184"/>
      <c r="AM62" s="184"/>
      <c r="AN62" s="184"/>
      <c r="AO62" s="184"/>
      <c r="AP62" s="184"/>
      <c r="AQ62" s="184"/>
      <c r="AR62" s="184"/>
      <c r="AS62" s="185"/>
    </row>
    <row r="63" spans="1:45" ht="27.75" customHeight="1" x14ac:dyDescent="0.25">
      <c r="A63" s="168"/>
      <c r="B63" s="171" t="str">
        <f>'Divided Income Return'!B68:G68</f>
        <v>Other deductions allowed for tax purposes</v>
      </c>
      <c r="C63" s="171"/>
      <c r="D63" s="171"/>
      <c r="E63" s="171"/>
      <c r="F63" s="172"/>
      <c r="G63" s="80">
        <v>580</v>
      </c>
      <c r="H63" s="88"/>
      <c r="I63" s="65">
        <v>0</v>
      </c>
      <c r="J63" s="54"/>
      <c r="K63" s="45"/>
      <c r="L63" s="49"/>
      <c r="N63" s="183"/>
      <c r="O63" s="184"/>
      <c r="P63" s="184"/>
      <c r="Q63" s="184"/>
      <c r="R63" s="184"/>
      <c r="S63" s="184"/>
      <c r="T63" s="184"/>
      <c r="U63" s="184"/>
      <c r="V63" s="184"/>
      <c r="W63" s="184"/>
      <c r="X63" s="184"/>
      <c r="Y63" s="184"/>
      <c r="Z63" s="184"/>
      <c r="AA63" s="184"/>
      <c r="AB63" s="184"/>
      <c r="AC63" s="184"/>
      <c r="AD63" s="184"/>
      <c r="AE63" s="184"/>
      <c r="AF63" s="184"/>
      <c r="AG63" s="184"/>
      <c r="AH63" s="184"/>
      <c r="AI63" s="184"/>
      <c r="AJ63" s="184"/>
      <c r="AK63" s="184"/>
      <c r="AL63" s="184"/>
      <c r="AM63" s="184"/>
      <c r="AN63" s="184"/>
      <c r="AO63" s="184"/>
      <c r="AP63" s="184"/>
      <c r="AQ63" s="184"/>
      <c r="AR63" s="184"/>
      <c r="AS63" s="185"/>
    </row>
    <row r="64" spans="1:45" ht="27.75" customHeight="1" x14ac:dyDescent="0.25">
      <c r="A64" s="168"/>
      <c r="B64" s="171" t="str">
        <f>'Divided Income Return'!B69:G69</f>
        <v xml:space="preserve">Total deductions allowed for tax purposes </v>
      </c>
      <c r="C64" s="171"/>
      <c r="D64" s="171"/>
      <c r="E64" s="171"/>
      <c r="F64" s="172"/>
      <c r="G64" s="80">
        <v>590</v>
      </c>
      <c r="H64" s="88"/>
      <c r="I64" s="124">
        <f>'Divided Income Return'!I69</f>
        <v>0</v>
      </c>
      <c r="J64" s="56">
        <f>'Divided Income Return'!J70</f>
        <v>0</v>
      </c>
      <c r="K64" s="48">
        <f>'Divided Income Return'!K70</f>
        <v>0</v>
      </c>
      <c r="L64" s="48">
        <f>'Divided Income Return'!L70</f>
        <v>0</v>
      </c>
      <c r="M64" s="48">
        <f>'Divided Income Return'!M70</f>
        <v>0</v>
      </c>
      <c r="N64" s="183"/>
      <c r="O64" s="184"/>
      <c r="P64" s="184"/>
      <c r="Q64" s="184"/>
      <c r="R64" s="184"/>
      <c r="S64" s="184"/>
      <c r="T64" s="184"/>
      <c r="U64" s="184"/>
      <c r="V64" s="184"/>
      <c r="W64" s="184"/>
      <c r="X64" s="184"/>
      <c r="Y64" s="184"/>
      <c r="Z64" s="184"/>
      <c r="AA64" s="184"/>
      <c r="AB64" s="184"/>
      <c r="AC64" s="184"/>
      <c r="AD64" s="184"/>
      <c r="AE64" s="184"/>
      <c r="AF64" s="184"/>
      <c r="AG64" s="184"/>
      <c r="AH64" s="184"/>
      <c r="AI64" s="184"/>
      <c r="AJ64" s="184"/>
      <c r="AK64" s="184"/>
      <c r="AL64" s="184"/>
      <c r="AM64" s="184"/>
      <c r="AN64" s="184"/>
      <c r="AO64" s="184"/>
      <c r="AP64" s="184"/>
      <c r="AQ64" s="184"/>
      <c r="AR64" s="184"/>
      <c r="AS64" s="185"/>
    </row>
    <row r="65" spans="1:46" ht="27.75" customHeight="1" x14ac:dyDescent="0.25">
      <c r="A65" s="168"/>
      <c r="B65" s="171" t="str">
        <f>'Divided Income Return'!B70:G70</f>
        <v xml:space="preserve">Assessable Income/Loss during year </v>
      </c>
      <c r="C65" s="171"/>
      <c r="D65" s="171"/>
      <c r="E65" s="171"/>
      <c r="F65" s="172"/>
      <c r="G65" s="80">
        <v>600</v>
      </c>
      <c r="H65" s="89"/>
      <c r="I65" s="124">
        <f>'Divided Income Return'!I70</f>
        <v>0</v>
      </c>
      <c r="J65" s="54"/>
      <c r="K65" s="45"/>
      <c r="L65" s="49"/>
      <c r="N65" s="183"/>
      <c r="O65" s="184"/>
      <c r="P65" s="184"/>
      <c r="Q65" s="184"/>
      <c r="R65" s="184"/>
      <c r="S65" s="184"/>
      <c r="T65" s="184"/>
      <c r="U65" s="184"/>
      <c r="V65" s="184"/>
      <c r="W65" s="184"/>
      <c r="X65" s="184"/>
      <c r="Y65" s="184"/>
      <c r="Z65" s="184"/>
      <c r="AA65" s="184"/>
      <c r="AB65" s="184"/>
      <c r="AC65" s="184"/>
      <c r="AD65" s="184"/>
      <c r="AE65" s="184"/>
      <c r="AF65" s="184"/>
      <c r="AG65" s="184"/>
      <c r="AH65" s="184"/>
      <c r="AI65" s="184"/>
      <c r="AJ65" s="184"/>
      <c r="AK65" s="184"/>
      <c r="AL65" s="184"/>
      <c r="AM65" s="184"/>
      <c r="AN65" s="184"/>
      <c r="AO65" s="184"/>
      <c r="AP65" s="184"/>
      <c r="AQ65" s="184"/>
      <c r="AR65" s="184"/>
      <c r="AS65" s="185"/>
    </row>
    <row r="66" spans="1:46" ht="27.75" customHeight="1" x14ac:dyDescent="0.25">
      <c r="A66" s="168"/>
      <c r="B66" s="164" t="str">
        <f>'Divided Income Return'!B71</f>
        <v>PART E – ASSESSABLE INCOME FROM RESIDENTIAL RENT</v>
      </c>
      <c r="C66" s="164"/>
      <c r="D66" s="164"/>
      <c r="E66" s="164"/>
      <c r="F66" s="164"/>
      <c r="G66" s="165"/>
      <c r="H66" s="165"/>
      <c r="I66" s="164"/>
      <c r="J66" s="54"/>
      <c r="K66" s="45"/>
      <c r="L66" s="45"/>
      <c r="N66" s="183"/>
      <c r="O66" s="184"/>
      <c r="P66" s="184"/>
      <c r="Q66" s="184"/>
      <c r="R66" s="184"/>
      <c r="S66" s="184"/>
      <c r="T66" s="184"/>
      <c r="U66" s="184"/>
      <c r="V66" s="184"/>
      <c r="W66" s="184"/>
      <c r="X66" s="184"/>
      <c r="Y66" s="184"/>
      <c r="Z66" s="184"/>
      <c r="AA66" s="184"/>
      <c r="AB66" s="184"/>
      <c r="AC66" s="184"/>
      <c r="AD66" s="184"/>
      <c r="AE66" s="184"/>
      <c r="AF66" s="184"/>
      <c r="AG66" s="184"/>
      <c r="AH66" s="184"/>
      <c r="AI66" s="184"/>
      <c r="AJ66" s="184"/>
      <c r="AK66" s="184"/>
      <c r="AL66" s="184"/>
      <c r="AM66" s="184"/>
      <c r="AN66" s="184"/>
      <c r="AO66" s="184"/>
      <c r="AP66" s="184"/>
      <c r="AQ66" s="184"/>
      <c r="AR66" s="184"/>
      <c r="AS66" s="185"/>
    </row>
    <row r="67" spans="1:46" ht="27.75" customHeight="1" x14ac:dyDescent="0.25">
      <c r="A67" s="168"/>
      <c r="B67" s="43" t="str">
        <f>'Divided Income Return'!B72:I72</f>
        <v>Gross Rental Income</v>
      </c>
      <c r="C67" s="173"/>
      <c r="D67" s="151"/>
      <c r="E67" s="151"/>
      <c r="F67" s="151"/>
      <c r="G67" s="160"/>
      <c r="H67" s="160"/>
      <c r="I67" s="152"/>
      <c r="J67" s="54"/>
      <c r="K67" s="45"/>
      <c r="L67" s="45"/>
      <c r="N67" s="183"/>
      <c r="O67" s="184"/>
      <c r="P67" s="184"/>
      <c r="Q67" s="184"/>
      <c r="R67" s="184"/>
      <c r="S67" s="184"/>
      <c r="T67" s="184"/>
      <c r="U67" s="184"/>
      <c r="V67" s="184"/>
      <c r="W67" s="184"/>
      <c r="X67" s="184"/>
      <c r="Y67" s="184"/>
      <c r="Z67" s="184"/>
      <c r="AA67" s="184"/>
      <c r="AB67" s="184"/>
      <c r="AC67" s="184"/>
      <c r="AD67" s="184"/>
      <c r="AE67" s="184"/>
      <c r="AF67" s="184"/>
      <c r="AG67" s="184"/>
      <c r="AH67" s="184"/>
      <c r="AI67" s="184"/>
      <c r="AJ67" s="184"/>
      <c r="AK67" s="184"/>
      <c r="AL67" s="184"/>
      <c r="AM67" s="184"/>
      <c r="AN67" s="184"/>
      <c r="AO67" s="184"/>
      <c r="AP67" s="184"/>
      <c r="AQ67" s="184"/>
      <c r="AR67" s="184"/>
      <c r="AS67" s="185"/>
    </row>
    <row r="68" spans="1:46" ht="27.75" customHeight="1" x14ac:dyDescent="0.25">
      <c r="A68" s="168"/>
      <c r="B68" s="171" t="str">
        <f>'Divided Income Return'!B73:G73</f>
        <v>Gross Rental Income</v>
      </c>
      <c r="C68" s="171"/>
      <c r="D68" s="171"/>
      <c r="E68" s="171"/>
      <c r="F68" s="172"/>
      <c r="G68" s="80">
        <v>680</v>
      </c>
      <c r="H68" s="77"/>
      <c r="I68" s="65">
        <v>0</v>
      </c>
      <c r="J68" s="54"/>
      <c r="K68" s="45"/>
      <c r="L68" s="45"/>
      <c r="N68" s="183"/>
      <c r="O68" s="184"/>
      <c r="P68" s="184"/>
      <c r="Q68" s="184"/>
      <c r="R68" s="184"/>
      <c r="S68" s="184"/>
      <c r="T68" s="184"/>
      <c r="U68" s="184"/>
      <c r="V68" s="184"/>
      <c r="W68" s="184"/>
      <c r="X68" s="184"/>
      <c r="Y68" s="184"/>
      <c r="Z68" s="184"/>
      <c r="AA68" s="184"/>
      <c r="AB68" s="184"/>
      <c r="AC68" s="184"/>
      <c r="AD68" s="184"/>
      <c r="AE68" s="184"/>
      <c r="AF68" s="184"/>
      <c r="AG68" s="184"/>
      <c r="AH68" s="184"/>
      <c r="AI68" s="184"/>
      <c r="AJ68" s="184"/>
      <c r="AK68" s="184"/>
      <c r="AL68" s="184"/>
      <c r="AM68" s="184"/>
      <c r="AN68" s="184"/>
      <c r="AO68" s="184"/>
      <c r="AP68" s="184"/>
      <c r="AQ68" s="184"/>
      <c r="AR68" s="184"/>
      <c r="AS68" s="185"/>
    </row>
    <row r="69" spans="1:46" ht="27.75" customHeight="1" x14ac:dyDescent="0.25">
      <c r="A69" s="168"/>
      <c r="B69" s="43" t="str">
        <f>'Divided Income Return'!B74:I74</f>
        <v>Rental Expenses</v>
      </c>
      <c r="C69" s="151"/>
      <c r="D69" s="151"/>
      <c r="E69" s="151"/>
      <c r="F69" s="151"/>
      <c r="G69" s="141"/>
      <c r="H69" s="141"/>
      <c r="I69" s="152"/>
      <c r="J69" s="54"/>
      <c r="K69" s="45"/>
      <c r="L69" s="45"/>
      <c r="N69" s="183"/>
      <c r="O69" s="184"/>
      <c r="P69" s="184"/>
      <c r="Q69" s="184"/>
      <c r="R69" s="184"/>
      <c r="S69" s="184"/>
      <c r="T69" s="184"/>
      <c r="U69" s="184"/>
      <c r="V69" s="184"/>
      <c r="W69" s="184"/>
      <c r="X69" s="184"/>
      <c r="Y69" s="184"/>
      <c r="Z69" s="184"/>
      <c r="AA69" s="184"/>
      <c r="AB69" s="184"/>
      <c r="AC69" s="184"/>
      <c r="AD69" s="184"/>
      <c r="AE69" s="184"/>
      <c r="AF69" s="184"/>
      <c r="AG69" s="184"/>
      <c r="AH69" s="184"/>
      <c r="AI69" s="184"/>
      <c r="AJ69" s="184"/>
      <c r="AK69" s="184"/>
      <c r="AL69" s="184"/>
      <c r="AM69" s="184"/>
      <c r="AN69" s="184"/>
      <c r="AO69" s="184"/>
      <c r="AP69" s="184"/>
      <c r="AQ69" s="184"/>
      <c r="AR69" s="184"/>
      <c r="AS69" s="185"/>
    </row>
    <row r="70" spans="1:46" ht="27.75" customHeight="1" x14ac:dyDescent="0.25">
      <c r="A70" s="168"/>
      <c r="B70" s="171" t="str">
        <f>'Divided Income Return'!B75:G75</f>
        <v>Repairs</v>
      </c>
      <c r="C70" s="171"/>
      <c r="D70" s="171"/>
      <c r="E70" s="171"/>
      <c r="F70" s="172"/>
      <c r="G70" s="80">
        <v>690</v>
      </c>
      <c r="H70" s="87"/>
      <c r="I70" s="65">
        <v>0</v>
      </c>
      <c r="J70" s="54"/>
      <c r="K70" s="45"/>
      <c r="L70" s="45"/>
      <c r="N70" s="183"/>
      <c r="O70" s="184"/>
      <c r="P70" s="184"/>
      <c r="Q70" s="184"/>
      <c r="R70" s="184"/>
      <c r="S70" s="184"/>
      <c r="T70" s="184"/>
      <c r="U70" s="184"/>
      <c r="V70" s="184"/>
      <c r="W70" s="184"/>
      <c r="X70" s="184"/>
      <c r="Y70" s="184"/>
      <c r="Z70" s="184"/>
      <c r="AA70" s="184"/>
      <c r="AB70" s="184"/>
      <c r="AC70" s="184"/>
      <c r="AD70" s="184"/>
      <c r="AE70" s="184"/>
      <c r="AF70" s="184"/>
      <c r="AG70" s="184"/>
      <c r="AH70" s="184"/>
      <c r="AI70" s="184"/>
      <c r="AJ70" s="184"/>
      <c r="AK70" s="184"/>
      <c r="AL70" s="184"/>
      <c r="AM70" s="184"/>
      <c r="AN70" s="184"/>
      <c r="AO70" s="184"/>
      <c r="AP70" s="184"/>
      <c r="AQ70" s="184"/>
      <c r="AR70" s="184"/>
      <c r="AS70" s="185"/>
    </row>
    <row r="71" spans="1:46" ht="27.75" customHeight="1" x14ac:dyDescent="0.25">
      <c r="A71" s="168"/>
      <c r="B71" s="171" t="str">
        <f>'Divided Income Return'!B76:G76</f>
        <v>Mortgage Interest</v>
      </c>
      <c r="C71" s="171"/>
      <c r="D71" s="171"/>
      <c r="E71" s="171"/>
      <c r="F71" s="172"/>
      <c r="G71" s="80">
        <v>700</v>
      </c>
      <c r="H71" s="88"/>
      <c r="I71" s="65">
        <v>0</v>
      </c>
      <c r="J71" s="54"/>
      <c r="K71" s="45"/>
      <c r="L71" s="45"/>
      <c r="N71" s="183"/>
      <c r="O71" s="184"/>
      <c r="P71" s="184"/>
      <c r="Q71" s="184"/>
      <c r="R71" s="184"/>
      <c r="S71" s="184"/>
      <c r="T71" s="184"/>
      <c r="U71" s="184"/>
      <c r="V71" s="184"/>
      <c r="W71" s="184"/>
      <c r="X71" s="184"/>
      <c r="Y71" s="184"/>
      <c r="Z71" s="184"/>
      <c r="AA71" s="184"/>
      <c r="AB71" s="184"/>
      <c r="AC71" s="184"/>
      <c r="AD71" s="184"/>
      <c r="AE71" s="184"/>
      <c r="AF71" s="184"/>
      <c r="AG71" s="184"/>
      <c r="AH71" s="184"/>
      <c r="AI71" s="184"/>
      <c r="AJ71" s="184"/>
      <c r="AK71" s="184"/>
      <c r="AL71" s="184"/>
      <c r="AM71" s="184"/>
      <c r="AN71" s="184"/>
      <c r="AO71" s="184"/>
      <c r="AP71" s="184"/>
      <c r="AQ71" s="184"/>
      <c r="AR71" s="184"/>
      <c r="AS71" s="185"/>
    </row>
    <row r="72" spans="1:46" ht="27.75" customHeight="1" x14ac:dyDescent="0.25">
      <c r="A72" s="168"/>
      <c r="B72" s="171" t="str">
        <f>'Divided Income Return'!B77:G77</f>
        <v>Depreciation (according to financial statements)</v>
      </c>
      <c r="C72" s="171"/>
      <c r="D72" s="171"/>
      <c r="E72" s="171"/>
      <c r="F72" s="172"/>
      <c r="G72" s="80">
        <v>710</v>
      </c>
      <c r="H72" s="88"/>
      <c r="I72" s="65">
        <v>0</v>
      </c>
      <c r="J72" s="54"/>
      <c r="K72" s="45"/>
      <c r="L72" s="45"/>
      <c r="N72" s="183"/>
      <c r="O72" s="184"/>
      <c r="P72" s="184"/>
      <c r="Q72" s="184"/>
      <c r="R72" s="184"/>
      <c r="S72" s="184"/>
      <c r="T72" s="184"/>
      <c r="U72" s="184"/>
      <c r="V72" s="184"/>
      <c r="W72" s="184"/>
      <c r="X72" s="184"/>
      <c r="Y72" s="184"/>
      <c r="Z72" s="184"/>
      <c r="AA72" s="184"/>
      <c r="AB72" s="184"/>
      <c r="AC72" s="184"/>
      <c r="AD72" s="184"/>
      <c r="AE72" s="184"/>
      <c r="AF72" s="184"/>
      <c r="AG72" s="184"/>
      <c r="AH72" s="184"/>
      <c r="AI72" s="184"/>
      <c r="AJ72" s="184"/>
      <c r="AK72" s="184"/>
      <c r="AL72" s="184"/>
      <c r="AM72" s="184"/>
      <c r="AN72" s="184"/>
      <c r="AO72" s="184"/>
      <c r="AP72" s="184"/>
      <c r="AQ72" s="184"/>
      <c r="AR72" s="184"/>
      <c r="AS72" s="185"/>
    </row>
    <row r="73" spans="1:46" ht="27.75" customHeight="1" x14ac:dyDescent="0.25">
      <c r="A73" s="168"/>
      <c r="B73" s="171" t="str">
        <f>'Divided Income Return'!B78:G78</f>
        <v>Other Expenses</v>
      </c>
      <c r="C73" s="171"/>
      <c r="D73" s="171"/>
      <c r="E73" s="171"/>
      <c r="F73" s="172"/>
      <c r="G73" s="80">
        <v>720</v>
      </c>
      <c r="H73" s="88"/>
      <c r="I73" s="65">
        <v>0</v>
      </c>
      <c r="J73" s="54"/>
      <c r="K73" s="45"/>
      <c r="L73" s="45"/>
      <c r="N73" s="183"/>
      <c r="O73" s="184"/>
      <c r="P73" s="184"/>
      <c r="Q73" s="184"/>
      <c r="R73" s="184"/>
      <c r="S73" s="184"/>
      <c r="T73" s="184"/>
      <c r="U73" s="184"/>
      <c r="V73" s="184"/>
      <c r="W73" s="184"/>
      <c r="X73" s="184"/>
      <c r="Y73" s="184"/>
      <c r="Z73" s="184"/>
      <c r="AA73" s="184"/>
      <c r="AB73" s="184"/>
      <c r="AC73" s="184"/>
      <c r="AD73" s="184"/>
      <c r="AE73" s="184"/>
      <c r="AF73" s="184"/>
      <c r="AG73" s="184"/>
      <c r="AH73" s="184"/>
      <c r="AI73" s="184"/>
      <c r="AJ73" s="184"/>
      <c r="AK73" s="184"/>
      <c r="AL73" s="184"/>
      <c r="AM73" s="184"/>
      <c r="AN73" s="184"/>
      <c r="AO73" s="184"/>
      <c r="AP73" s="184"/>
      <c r="AQ73" s="184"/>
      <c r="AR73" s="184"/>
      <c r="AS73" s="185"/>
    </row>
    <row r="74" spans="1:46" ht="27.75" customHeight="1" x14ac:dyDescent="0.25">
      <c r="A74" s="168"/>
      <c r="B74" s="171" t="str">
        <f>'Divided Income Return'!B79:G79</f>
        <v xml:space="preserve">Total Rental Expenses </v>
      </c>
      <c r="C74" s="171"/>
      <c r="D74" s="171"/>
      <c r="E74" s="171"/>
      <c r="F74" s="172"/>
      <c r="G74" s="80">
        <v>730</v>
      </c>
      <c r="H74" s="88"/>
      <c r="I74" s="124">
        <f>'Divided Income Return'!I79</f>
        <v>0</v>
      </c>
      <c r="J74" s="54"/>
      <c r="K74" s="45"/>
      <c r="L74" s="45"/>
      <c r="N74" s="183"/>
      <c r="O74" s="184"/>
      <c r="P74" s="184"/>
      <c r="Q74" s="184"/>
      <c r="R74" s="184"/>
      <c r="S74" s="184"/>
      <c r="T74" s="184"/>
      <c r="U74" s="184"/>
      <c r="V74" s="184"/>
      <c r="W74" s="184"/>
      <c r="X74" s="184"/>
      <c r="Y74" s="184"/>
      <c r="Z74" s="184"/>
      <c r="AA74" s="184"/>
      <c r="AB74" s="184"/>
      <c r="AC74" s="184"/>
      <c r="AD74" s="184"/>
      <c r="AE74" s="184"/>
      <c r="AF74" s="184"/>
      <c r="AG74" s="184"/>
      <c r="AH74" s="184"/>
      <c r="AI74" s="184"/>
      <c r="AJ74" s="184"/>
      <c r="AK74" s="184"/>
      <c r="AL74" s="184"/>
      <c r="AM74" s="184"/>
      <c r="AN74" s="184"/>
      <c r="AO74" s="184"/>
      <c r="AP74" s="184"/>
      <c r="AQ74" s="184"/>
      <c r="AR74" s="184"/>
      <c r="AS74" s="185"/>
    </row>
    <row r="75" spans="1:46" ht="27.75" customHeight="1" x14ac:dyDescent="0.25">
      <c r="A75" s="168"/>
      <c r="B75" s="171" t="str">
        <f>'Divided Income Return'!B80:G80</f>
        <v xml:space="preserve">Net Rental Income/Loss according to Financial Statements </v>
      </c>
      <c r="C75" s="171"/>
      <c r="D75" s="171"/>
      <c r="E75" s="171"/>
      <c r="F75" s="172"/>
      <c r="G75" s="80">
        <v>740</v>
      </c>
      <c r="H75" s="88"/>
      <c r="I75" s="124">
        <f>'Divided Income Return'!I80</f>
        <v>0</v>
      </c>
      <c r="J75" s="54"/>
      <c r="K75" s="45"/>
      <c r="L75" s="45"/>
      <c r="N75" s="183"/>
      <c r="O75" s="184"/>
      <c r="P75" s="184"/>
      <c r="Q75" s="184"/>
      <c r="R75" s="184"/>
      <c r="S75" s="184"/>
      <c r="T75" s="184"/>
      <c r="U75" s="184"/>
      <c r="V75" s="184"/>
      <c r="W75" s="184"/>
      <c r="X75" s="184"/>
      <c r="Y75" s="184"/>
      <c r="Z75" s="184"/>
      <c r="AA75" s="184"/>
      <c r="AB75" s="184"/>
      <c r="AC75" s="184"/>
      <c r="AD75" s="184"/>
      <c r="AE75" s="184"/>
      <c r="AF75" s="184"/>
      <c r="AG75" s="184"/>
      <c r="AH75" s="184"/>
      <c r="AI75" s="184"/>
      <c r="AJ75" s="184"/>
      <c r="AK75" s="184"/>
      <c r="AL75" s="184"/>
      <c r="AM75" s="184"/>
      <c r="AN75" s="184"/>
      <c r="AO75" s="184"/>
      <c r="AP75" s="184"/>
      <c r="AQ75" s="184"/>
      <c r="AR75" s="184"/>
      <c r="AS75" s="185"/>
    </row>
    <row r="76" spans="1:46" ht="27.75" customHeight="1" x14ac:dyDescent="0.25">
      <c r="A76" s="168"/>
      <c r="B76" s="171" t="str">
        <f>'Divided Income Return'!B81:G81</f>
        <v xml:space="preserve">Depreciation according to financial statements </v>
      </c>
      <c r="C76" s="171"/>
      <c r="D76" s="171"/>
      <c r="E76" s="171"/>
      <c r="F76" s="172"/>
      <c r="G76" s="80">
        <v>750</v>
      </c>
      <c r="H76" s="88"/>
      <c r="I76" s="124">
        <f>'Divided Income Return'!I81</f>
        <v>0</v>
      </c>
      <c r="J76" s="54"/>
      <c r="K76" s="45"/>
      <c r="L76" s="45"/>
      <c r="N76" s="183"/>
      <c r="O76" s="184"/>
      <c r="P76" s="184"/>
      <c r="Q76" s="184"/>
      <c r="R76" s="184"/>
      <c r="S76" s="184"/>
      <c r="T76" s="184"/>
      <c r="U76" s="184"/>
      <c r="V76" s="184"/>
      <c r="W76" s="184"/>
      <c r="X76" s="184"/>
      <c r="Y76" s="184"/>
      <c r="Z76" s="184"/>
      <c r="AA76" s="184"/>
      <c r="AB76" s="184"/>
      <c r="AC76" s="184"/>
      <c r="AD76" s="184"/>
      <c r="AE76" s="184"/>
      <c r="AF76" s="184"/>
      <c r="AG76" s="184"/>
      <c r="AH76" s="184"/>
      <c r="AI76" s="184"/>
      <c r="AJ76" s="184"/>
      <c r="AK76" s="184"/>
      <c r="AL76" s="184"/>
      <c r="AM76" s="184"/>
      <c r="AN76" s="184"/>
      <c r="AO76" s="184"/>
      <c r="AP76" s="184"/>
      <c r="AQ76" s="184"/>
      <c r="AR76" s="184"/>
      <c r="AS76" s="185"/>
      <c r="AT76" s="47" t="s">
        <v>121</v>
      </c>
    </row>
    <row r="77" spans="1:46" ht="27.75" customHeight="1" x14ac:dyDescent="0.25">
      <c r="A77" s="168"/>
      <c r="B77" s="171" t="str">
        <f>'Divided Income Return'!B82:G82</f>
        <v>Pension Expense</v>
      </c>
      <c r="C77" s="171"/>
      <c r="D77" s="171"/>
      <c r="E77" s="171"/>
      <c r="F77" s="172"/>
      <c r="G77" s="80">
        <v>760</v>
      </c>
      <c r="H77" s="88"/>
      <c r="I77" s="65">
        <v>0</v>
      </c>
      <c r="J77" s="54"/>
      <c r="K77" s="45"/>
      <c r="L77" s="45"/>
      <c r="N77" s="183"/>
      <c r="O77" s="184"/>
      <c r="P77" s="184"/>
      <c r="Q77" s="184"/>
      <c r="R77" s="184"/>
      <c r="S77" s="184"/>
      <c r="T77" s="184"/>
      <c r="U77" s="184"/>
      <c r="V77" s="184"/>
      <c r="W77" s="184"/>
      <c r="X77" s="184"/>
      <c r="Y77" s="184"/>
      <c r="Z77" s="184"/>
      <c r="AA77" s="184"/>
      <c r="AB77" s="184"/>
      <c r="AC77" s="184"/>
      <c r="AD77" s="184"/>
      <c r="AE77" s="184"/>
      <c r="AF77" s="184"/>
      <c r="AG77" s="184"/>
      <c r="AH77" s="184"/>
      <c r="AI77" s="184"/>
      <c r="AJ77" s="184"/>
      <c r="AK77" s="184"/>
      <c r="AL77" s="184"/>
      <c r="AM77" s="184"/>
      <c r="AN77" s="184"/>
      <c r="AO77" s="184"/>
      <c r="AP77" s="184"/>
      <c r="AQ77" s="184"/>
      <c r="AR77" s="184"/>
      <c r="AS77" s="185"/>
    </row>
    <row r="78" spans="1:46" ht="27.75" customHeight="1" x14ac:dyDescent="0.25">
      <c r="A78" s="168"/>
      <c r="B78" s="171" t="str">
        <f>'Divided Income Return'!B83:G83</f>
        <v>Renewable Energy and Energy Efficient Retrofits on Residential Rental Units</v>
      </c>
      <c r="C78" s="171"/>
      <c r="D78" s="171"/>
      <c r="E78" s="171"/>
      <c r="F78" s="172"/>
      <c r="G78" s="80">
        <v>770</v>
      </c>
      <c r="H78" s="88"/>
      <c r="I78" s="65">
        <v>0</v>
      </c>
      <c r="J78" s="54"/>
      <c r="K78" s="45"/>
      <c r="L78" s="45"/>
      <c r="N78" s="183"/>
      <c r="O78" s="184"/>
      <c r="P78" s="184"/>
      <c r="Q78" s="184"/>
      <c r="R78" s="184"/>
      <c r="S78" s="184"/>
      <c r="T78" s="184"/>
      <c r="U78" s="184"/>
      <c r="V78" s="184"/>
      <c r="W78" s="184"/>
      <c r="X78" s="184"/>
      <c r="Y78" s="184"/>
      <c r="Z78" s="184"/>
      <c r="AA78" s="184"/>
      <c r="AB78" s="184"/>
      <c r="AC78" s="184"/>
      <c r="AD78" s="184"/>
      <c r="AE78" s="184"/>
      <c r="AF78" s="184"/>
      <c r="AG78" s="184"/>
      <c r="AH78" s="184"/>
      <c r="AI78" s="184"/>
      <c r="AJ78" s="184"/>
      <c r="AK78" s="184"/>
      <c r="AL78" s="184"/>
      <c r="AM78" s="184"/>
      <c r="AN78" s="184"/>
      <c r="AO78" s="184"/>
      <c r="AP78" s="184"/>
      <c r="AQ78" s="184"/>
      <c r="AR78" s="184"/>
      <c r="AS78" s="185"/>
    </row>
    <row r="79" spans="1:46" ht="27.75" customHeight="1" x14ac:dyDescent="0.25">
      <c r="A79" s="168"/>
      <c r="B79" s="171" t="str">
        <f>'Divided Income Return'!B84:G84</f>
        <v>Other deductions not allowed for tax purposes</v>
      </c>
      <c r="C79" s="171"/>
      <c r="D79" s="171"/>
      <c r="E79" s="171"/>
      <c r="F79" s="172"/>
      <c r="G79" s="80">
        <v>780</v>
      </c>
      <c r="H79" s="89"/>
      <c r="I79" s="65">
        <v>0</v>
      </c>
      <c r="J79" s="54"/>
      <c r="K79" s="45"/>
      <c r="L79" s="45"/>
      <c r="N79" s="183"/>
      <c r="O79" s="184"/>
      <c r="P79" s="184"/>
      <c r="Q79" s="184"/>
      <c r="R79" s="184"/>
      <c r="S79" s="184"/>
      <c r="T79" s="184"/>
      <c r="U79" s="184"/>
      <c r="V79" s="184"/>
      <c r="W79" s="184"/>
      <c r="X79" s="184"/>
      <c r="Y79" s="184"/>
      <c r="Z79" s="184"/>
      <c r="AA79" s="184"/>
      <c r="AB79" s="184"/>
      <c r="AC79" s="184"/>
      <c r="AD79" s="184"/>
      <c r="AE79" s="184"/>
      <c r="AF79" s="184"/>
      <c r="AG79" s="184"/>
      <c r="AH79" s="184"/>
      <c r="AI79" s="184"/>
      <c r="AJ79" s="184"/>
      <c r="AK79" s="184"/>
      <c r="AL79" s="184"/>
      <c r="AM79" s="184"/>
      <c r="AN79" s="184"/>
      <c r="AO79" s="184"/>
      <c r="AP79" s="184"/>
      <c r="AQ79" s="184"/>
      <c r="AR79" s="184"/>
      <c r="AS79" s="185"/>
    </row>
    <row r="80" spans="1:46" ht="27.75" customHeight="1" x14ac:dyDescent="0.25">
      <c r="A80" s="168"/>
      <c r="B80" s="171" t="str">
        <f>'Divided Income Return'!B85:G85</f>
        <v xml:space="preserve">Total deductions disallowed for tax purposes </v>
      </c>
      <c r="C80" s="171"/>
      <c r="D80" s="171"/>
      <c r="E80" s="171"/>
      <c r="F80" s="172"/>
      <c r="G80" s="80">
        <v>790</v>
      </c>
      <c r="H80" s="87"/>
      <c r="I80" s="124">
        <f>'Divided Income Return'!I85</f>
        <v>0</v>
      </c>
      <c r="J80" s="54"/>
      <c r="K80" s="45"/>
      <c r="L80" s="45"/>
      <c r="N80" s="183"/>
      <c r="O80" s="184"/>
      <c r="P80" s="184"/>
      <c r="Q80" s="184"/>
      <c r="R80" s="184"/>
      <c r="S80" s="184"/>
      <c r="T80" s="184"/>
      <c r="U80" s="184"/>
      <c r="V80" s="184"/>
      <c r="W80" s="184"/>
      <c r="X80" s="184"/>
      <c r="Y80" s="184"/>
      <c r="Z80" s="184"/>
      <c r="AA80" s="184"/>
      <c r="AB80" s="184"/>
      <c r="AC80" s="184"/>
      <c r="AD80" s="184"/>
      <c r="AE80" s="184"/>
      <c r="AF80" s="184"/>
      <c r="AG80" s="184"/>
      <c r="AH80" s="184"/>
      <c r="AI80" s="184"/>
      <c r="AJ80" s="184"/>
      <c r="AK80" s="184"/>
      <c r="AL80" s="184"/>
      <c r="AM80" s="184"/>
      <c r="AN80" s="184"/>
      <c r="AO80" s="184"/>
      <c r="AP80" s="184"/>
      <c r="AQ80" s="184"/>
      <c r="AR80" s="184"/>
      <c r="AS80" s="185"/>
    </row>
    <row r="81" spans="1:45" ht="27.75" customHeight="1" x14ac:dyDescent="0.25">
      <c r="A81" s="168"/>
      <c r="B81" s="180" t="s">
        <v>50</v>
      </c>
      <c r="C81" s="180"/>
      <c r="D81" s="180"/>
      <c r="E81" s="180"/>
      <c r="F81" s="181"/>
      <c r="G81" s="80">
        <v>800</v>
      </c>
      <c r="H81" s="88"/>
      <c r="I81" s="65">
        <v>0</v>
      </c>
      <c r="J81" s="54"/>
      <c r="K81" s="45"/>
      <c r="L81" s="45"/>
      <c r="N81" s="183"/>
      <c r="O81" s="184"/>
      <c r="P81" s="184"/>
      <c r="Q81" s="184"/>
      <c r="R81" s="184"/>
      <c r="S81" s="184"/>
      <c r="T81" s="184"/>
      <c r="U81" s="184"/>
      <c r="V81" s="184"/>
      <c r="W81" s="184"/>
      <c r="X81" s="184"/>
      <c r="Y81" s="184"/>
      <c r="Z81" s="184"/>
      <c r="AA81" s="184"/>
      <c r="AB81" s="184"/>
      <c r="AC81" s="184"/>
      <c r="AD81" s="184"/>
      <c r="AE81" s="184"/>
      <c r="AF81" s="184"/>
      <c r="AG81" s="184"/>
      <c r="AH81" s="184"/>
      <c r="AI81" s="184"/>
      <c r="AJ81" s="184"/>
      <c r="AK81" s="184"/>
      <c r="AL81" s="184"/>
      <c r="AM81" s="184"/>
      <c r="AN81" s="184"/>
      <c r="AO81" s="184"/>
      <c r="AP81" s="184"/>
      <c r="AQ81" s="184"/>
      <c r="AR81" s="184"/>
      <c r="AS81" s="185"/>
    </row>
    <row r="82" spans="1:45" ht="27.75" customHeight="1" x14ac:dyDescent="0.25">
      <c r="A82" s="168"/>
      <c r="B82" s="180" t="s">
        <v>88</v>
      </c>
      <c r="C82" s="180"/>
      <c r="D82" s="180"/>
      <c r="E82" s="180"/>
      <c r="F82" s="181"/>
      <c r="G82" s="80">
        <v>810</v>
      </c>
      <c r="H82" s="88"/>
      <c r="I82" s="124">
        <f>'Divided Income Return'!I87</f>
        <v>0</v>
      </c>
      <c r="J82" s="54"/>
      <c r="K82" s="45"/>
      <c r="L82" s="45"/>
      <c r="N82" s="183"/>
      <c r="O82" s="184"/>
      <c r="P82" s="184"/>
      <c r="Q82" s="184"/>
      <c r="R82" s="184"/>
      <c r="S82" s="184"/>
      <c r="T82" s="184"/>
      <c r="U82" s="184"/>
      <c r="V82" s="184"/>
      <c r="W82" s="184"/>
      <c r="X82" s="184"/>
      <c r="Y82" s="184"/>
      <c r="Z82" s="184"/>
      <c r="AA82" s="184"/>
      <c r="AB82" s="184"/>
      <c r="AC82" s="184"/>
      <c r="AD82" s="184"/>
      <c r="AE82" s="184"/>
      <c r="AF82" s="184"/>
      <c r="AG82" s="184"/>
      <c r="AH82" s="184"/>
      <c r="AI82" s="184"/>
      <c r="AJ82" s="184"/>
      <c r="AK82" s="184"/>
      <c r="AL82" s="184"/>
      <c r="AM82" s="184"/>
      <c r="AN82" s="184"/>
      <c r="AO82" s="184"/>
      <c r="AP82" s="184"/>
      <c r="AQ82" s="184"/>
      <c r="AR82" s="184"/>
      <c r="AS82" s="185"/>
    </row>
    <row r="83" spans="1:45" ht="27.75" customHeight="1" x14ac:dyDescent="0.25">
      <c r="A83" s="168"/>
      <c r="B83" s="180" t="s">
        <v>30</v>
      </c>
      <c r="C83" s="180"/>
      <c r="D83" s="180"/>
      <c r="E83" s="180"/>
      <c r="F83" s="181"/>
      <c r="G83" s="80">
        <v>820</v>
      </c>
      <c r="H83" s="88"/>
      <c r="I83" s="65">
        <v>0</v>
      </c>
      <c r="J83" s="54"/>
      <c r="K83" s="45"/>
      <c r="L83" s="45"/>
      <c r="N83" s="183"/>
      <c r="O83" s="184"/>
      <c r="P83" s="184"/>
      <c r="Q83" s="184"/>
      <c r="R83" s="184"/>
      <c r="S83" s="184"/>
      <c r="T83" s="184"/>
      <c r="U83" s="184"/>
      <c r="V83" s="184"/>
      <c r="W83" s="184"/>
      <c r="X83" s="184"/>
      <c r="Y83" s="184"/>
      <c r="Z83" s="184"/>
      <c r="AA83" s="184"/>
      <c r="AB83" s="184"/>
      <c r="AC83" s="184"/>
      <c r="AD83" s="184"/>
      <c r="AE83" s="184"/>
      <c r="AF83" s="184"/>
      <c r="AG83" s="184"/>
      <c r="AH83" s="184"/>
      <c r="AI83" s="184"/>
      <c r="AJ83" s="184"/>
      <c r="AK83" s="184"/>
      <c r="AL83" s="184"/>
      <c r="AM83" s="184"/>
      <c r="AN83" s="184"/>
      <c r="AO83" s="184"/>
      <c r="AP83" s="184"/>
      <c r="AQ83" s="184"/>
      <c r="AR83" s="184"/>
      <c r="AS83" s="185"/>
    </row>
    <row r="84" spans="1:45" ht="27.75" customHeight="1" x14ac:dyDescent="0.25">
      <c r="A84" s="168"/>
      <c r="B84" s="166" t="s">
        <v>91</v>
      </c>
      <c r="C84" s="166"/>
      <c r="D84" s="166"/>
      <c r="E84" s="166"/>
      <c r="F84" s="167"/>
      <c r="G84" s="80">
        <v>830</v>
      </c>
      <c r="H84" s="88"/>
      <c r="I84" s="124">
        <f>'Divided Income Return'!I89</f>
        <v>0</v>
      </c>
      <c r="J84" s="54"/>
      <c r="K84" s="45"/>
      <c r="L84" s="45"/>
      <c r="N84" s="183"/>
      <c r="O84" s="184"/>
      <c r="P84" s="184"/>
      <c r="Q84" s="184"/>
      <c r="R84" s="184"/>
      <c r="S84" s="184"/>
      <c r="T84" s="184"/>
      <c r="U84" s="184"/>
      <c r="V84" s="184"/>
      <c r="W84" s="184"/>
      <c r="X84" s="184"/>
      <c r="Y84" s="184"/>
      <c r="Z84" s="184"/>
      <c r="AA84" s="184"/>
      <c r="AB84" s="184"/>
      <c r="AC84" s="184"/>
      <c r="AD84" s="184"/>
      <c r="AE84" s="184"/>
      <c r="AF84" s="184"/>
      <c r="AG84" s="184"/>
      <c r="AH84" s="184"/>
      <c r="AI84" s="184"/>
      <c r="AJ84" s="184"/>
      <c r="AK84" s="184"/>
      <c r="AL84" s="184"/>
      <c r="AM84" s="184"/>
      <c r="AN84" s="184"/>
      <c r="AO84" s="184"/>
      <c r="AP84" s="184"/>
      <c r="AQ84" s="184"/>
      <c r="AR84" s="184"/>
      <c r="AS84" s="185"/>
    </row>
    <row r="85" spans="1:45" ht="27.75" customHeight="1" x14ac:dyDescent="0.25">
      <c r="A85" s="168"/>
      <c r="B85" s="176" t="s">
        <v>115</v>
      </c>
      <c r="C85" s="176"/>
      <c r="D85" s="176"/>
      <c r="E85" s="176"/>
      <c r="F85" s="182"/>
      <c r="G85" s="80">
        <v>840</v>
      </c>
      <c r="H85" s="89"/>
      <c r="I85" s="124">
        <f>'Divided Income Return'!I90</f>
        <v>0</v>
      </c>
      <c r="J85" s="54"/>
      <c r="K85" s="45"/>
      <c r="L85" s="45"/>
      <c r="N85" s="183"/>
      <c r="O85" s="184"/>
      <c r="P85" s="184"/>
      <c r="Q85" s="184"/>
      <c r="R85" s="184"/>
      <c r="S85" s="184"/>
      <c r="T85" s="184"/>
      <c r="U85" s="184"/>
      <c r="V85" s="184"/>
      <c r="W85" s="184"/>
      <c r="X85" s="184"/>
      <c r="Y85" s="184"/>
      <c r="Z85" s="184"/>
      <c r="AA85" s="184"/>
      <c r="AB85" s="184"/>
      <c r="AC85" s="184"/>
      <c r="AD85" s="184"/>
      <c r="AE85" s="184"/>
      <c r="AF85" s="184"/>
      <c r="AG85" s="184"/>
      <c r="AH85" s="184"/>
      <c r="AI85" s="184"/>
      <c r="AJ85" s="184"/>
      <c r="AK85" s="184"/>
      <c r="AL85" s="184"/>
      <c r="AM85" s="184"/>
      <c r="AN85" s="184"/>
      <c r="AO85" s="184"/>
      <c r="AP85" s="184"/>
      <c r="AQ85" s="184"/>
      <c r="AR85" s="184"/>
      <c r="AS85" s="185"/>
    </row>
    <row r="86" spans="1:45" ht="27.75" customHeight="1" x14ac:dyDescent="0.25">
      <c r="A86" s="168"/>
      <c r="B86" s="43" t="s">
        <v>36</v>
      </c>
      <c r="C86" s="151"/>
      <c r="D86" s="151"/>
      <c r="E86" s="151"/>
      <c r="F86" s="151"/>
      <c r="G86" s="141"/>
      <c r="H86" s="141"/>
      <c r="I86" s="152"/>
      <c r="J86" s="54"/>
      <c r="K86" s="45"/>
      <c r="L86" s="49"/>
      <c r="N86" s="183"/>
      <c r="O86" s="184"/>
      <c r="P86" s="184"/>
      <c r="Q86" s="184"/>
      <c r="R86" s="184"/>
      <c r="S86" s="184"/>
      <c r="T86" s="184"/>
      <c r="U86" s="184"/>
      <c r="V86" s="184"/>
      <c r="W86" s="184"/>
      <c r="X86" s="184"/>
      <c r="Y86" s="184"/>
      <c r="Z86" s="184"/>
      <c r="AA86" s="184"/>
      <c r="AB86" s="184"/>
      <c r="AC86" s="184"/>
      <c r="AD86" s="184"/>
      <c r="AE86" s="184"/>
      <c r="AF86" s="184"/>
      <c r="AG86" s="184"/>
      <c r="AH86" s="184"/>
      <c r="AI86" s="184"/>
      <c r="AJ86" s="184"/>
      <c r="AK86" s="184"/>
      <c r="AL86" s="184"/>
      <c r="AM86" s="184"/>
      <c r="AN86" s="184"/>
      <c r="AO86" s="184"/>
      <c r="AP86" s="184"/>
      <c r="AQ86" s="184"/>
      <c r="AR86" s="184"/>
      <c r="AS86" s="185"/>
    </row>
    <row r="87" spans="1:45" ht="27.75" customHeight="1" x14ac:dyDescent="0.25">
      <c r="A87" s="168"/>
      <c r="B87" s="171" t="s">
        <v>37</v>
      </c>
      <c r="C87" s="171"/>
      <c r="D87" s="171"/>
      <c r="E87" s="171"/>
      <c r="F87" s="172"/>
      <c r="G87" s="80">
        <f>'Divided Income Return'!H93</f>
        <v>850</v>
      </c>
      <c r="H87" s="87"/>
      <c r="I87" s="64">
        <v>0</v>
      </c>
      <c r="J87" s="54"/>
      <c r="K87" s="45"/>
      <c r="L87" s="49"/>
      <c r="N87" s="183"/>
      <c r="O87" s="184"/>
      <c r="P87" s="184"/>
      <c r="Q87" s="184"/>
      <c r="R87" s="184"/>
      <c r="S87" s="184"/>
      <c r="T87" s="184"/>
      <c r="U87" s="184"/>
      <c r="V87" s="184"/>
      <c r="W87" s="184"/>
      <c r="X87" s="184"/>
      <c r="Y87" s="184"/>
      <c r="Z87" s="184"/>
      <c r="AA87" s="184"/>
      <c r="AB87" s="184"/>
      <c r="AC87" s="184"/>
      <c r="AD87" s="184"/>
      <c r="AE87" s="184"/>
      <c r="AF87" s="184"/>
      <c r="AG87" s="184"/>
      <c r="AH87" s="184"/>
      <c r="AI87" s="184"/>
      <c r="AJ87" s="184"/>
      <c r="AK87" s="184"/>
      <c r="AL87" s="184"/>
      <c r="AM87" s="184"/>
      <c r="AN87" s="184"/>
      <c r="AO87" s="184"/>
      <c r="AP87" s="184"/>
      <c r="AQ87" s="184"/>
      <c r="AR87" s="184"/>
      <c r="AS87" s="185"/>
    </row>
    <row r="88" spans="1:45" ht="27.75" customHeight="1" x14ac:dyDescent="0.25">
      <c r="A88" s="168"/>
      <c r="B88" s="171" t="s">
        <v>89</v>
      </c>
      <c r="C88" s="171"/>
      <c r="D88" s="171"/>
      <c r="E88" s="171"/>
      <c r="F88" s="172"/>
      <c r="G88" s="80">
        <f>'Divided Income Return'!H94</f>
        <v>860</v>
      </c>
      <c r="H88" s="88"/>
      <c r="I88" s="64">
        <v>0</v>
      </c>
      <c r="J88" s="54"/>
      <c r="K88" s="45"/>
      <c r="L88" s="45"/>
      <c r="N88" s="183"/>
      <c r="O88" s="184"/>
      <c r="P88" s="184"/>
      <c r="Q88" s="184"/>
      <c r="R88" s="184"/>
      <c r="S88" s="184"/>
      <c r="T88" s="184"/>
      <c r="U88" s="184"/>
      <c r="V88" s="184"/>
      <c r="W88" s="184"/>
      <c r="X88" s="184"/>
      <c r="Y88" s="184"/>
      <c r="Z88" s="184"/>
      <c r="AA88" s="184"/>
      <c r="AB88" s="184"/>
      <c r="AC88" s="184"/>
      <c r="AD88" s="184"/>
      <c r="AE88" s="184"/>
      <c r="AF88" s="184"/>
      <c r="AG88" s="184"/>
      <c r="AH88" s="184"/>
      <c r="AI88" s="184"/>
      <c r="AJ88" s="184"/>
      <c r="AK88" s="184"/>
      <c r="AL88" s="184"/>
      <c r="AM88" s="184"/>
      <c r="AN88" s="184"/>
      <c r="AO88" s="184"/>
      <c r="AP88" s="184"/>
      <c r="AQ88" s="184"/>
      <c r="AR88" s="184"/>
      <c r="AS88" s="185"/>
    </row>
    <row r="89" spans="1:45" ht="27.75" customHeight="1" x14ac:dyDescent="0.25">
      <c r="A89" s="168"/>
      <c r="B89" s="171" t="s">
        <v>90</v>
      </c>
      <c r="C89" s="171"/>
      <c r="D89" s="171"/>
      <c r="E89" s="171"/>
      <c r="F89" s="172"/>
      <c r="G89" s="80">
        <f>'Divided Income Return'!H95</f>
        <v>870</v>
      </c>
      <c r="H89" s="88"/>
      <c r="I89" s="64">
        <v>0</v>
      </c>
      <c r="J89" s="54"/>
      <c r="K89" s="45"/>
      <c r="L89" s="45"/>
      <c r="N89" s="183"/>
      <c r="O89" s="184"/>
      <c r="P89" s="184"/>
      <c r="Q89" s="184"/>
      <c r="R89" s="184"/>
      <c r="S89" s="184"/>
      <c r="T89" s="184"/>
      <c r="U89" s="184"/>
      <c r="V89" s="184"/>
      <c r="W89" s="184"/>
      <c r="X89" s="184"/>
      <c r="Y89" s="184"/>
      <c r="Z89" s="184"/>
      <c r="AA89" s="184"/>
      <c r="AB89" s="184"/>
      <c r="AC89" s="184"/>
      <c r="AD89" s="184"/>
      <c r="AE89" s="184"/>
      <c r="AF89" s="184"/>
      <c r="AG89" s="184"/>
      <c r="AH89" s="184"/>
      <c r="AI89" s="184"/>
      <c r="AJ89" s="184"/>
      <c r="AK89" s="184"/>
      <c r="AL89" s="184"/>
      <c r="AM89" s="184"/>
      <c r="AN89" s="184"/>
      <c r="AO89" s="184"/>
      <c r="AP89" s="184"/>
      <c r="AQ89" s="184"/>
      <c r="AR89" s="184"/>
      <c r="AS89" s="185"/>
    </row>
    <row r="90" spans="1:45" ht="27.75" customHeight="1" x14ac:dyDescent="0.25">
      <c r="A90" s="168"/>
      <c r="B90" s="171" t="s">
        <v>38</v>
      </c>
      <c r="C90" s="171"/>
      <c r="D90" s="171"/>
      <c r="E90" s="171"/>
      <c r="F90" s="172"/>
      <c r="G90" s="80">
        <f>'Divided Income Return'!H96</f>
        <v>880</v>
      </c>
      <c r="H90" s="88"/>
      <c r="I90" s="64">
        <v>0</v>
      </c>
      <c r="J90" s="54"/>
      <c r="K90" s="45"/>
      <c r="L90" s="45"/>
      <c r="N90" s="183"/>
      <c r="O90" s="184"/>
      <c r="P90" s="184"/>
      <c r="Q90" s="184"/>
      <c r="R90" s="184"/>
      <c r="S90" s="184"/>
      <c r="T90" s="184"/>
      <c r="U90" s="184"/>
      <c r="V90" s="184"/>
      <c r="W90" s="184"/>
      <c r="X90" s="184"/>
      <c r="Y90" s="184"/>
      <c r="Z90" s="184"/>
      <c r="AA90" s="184"/>
      <c r="AB90" s="184"/>
      <c r="AC90" s="184"/>
      <c r="AD90" s="184"/>
      <c r="AE90" s="184"/>
      <c r="AF90" s="184"/>
      <c r="AG90" s="184"/>
      <c r="AH90" s="184"/>
      <c r="AI90" s="184"/>
      <c r="AJ90" s="184"/>
      <c r="AK90" s="184"/>
      <c r="AL90" s="184"/>
      <c r="AM90" s="184"/>
      <c r="AN90" s="184"/>
      <c r="AO90" s="184"/>
      <c r="AP90" s="184"/>
      <c r="AQ90" s="184"/>
      <c r="AR90" s="184"/>
      <c r="AS90" s="185"/>
    </row>
    <row r="91" spans="1:45" ht="27.75" customHeight="1" x14ac:dyDescent="0.25">
      <c r="A91" s="168"/>
      <c r="B91" s="43" t="str">
        <f>'Divided Income Return'!B97</f>
        <v xml:space="preserve">Total Refundable Credits </v>
      </c>
      <c r="C91" s="153"/>
      <c r="D91" s="153"/>
      <c r="E91" s="153"/>
      <c r="F91" s="153"/>
      <c r="G91" s="80">
        <f>'Divided Income Return'!H97</f>
        <v>890</v>
      </c>
      <c r="H91" s="89"/>
      <c r="I91" s="62">
        <f>'Divided Income Return'!I97</f>
        <v>0</v>
      </c>
      <c r="J91" s="54"/>
      <c r="K91" s="45"/>
      <c r="L91" s="45"/>
      <c r="N91" s="183"/>
      <c r="O91" s="184"/>
      <c r="P91" s="184"/>
      <c r="Q91" s="184"/>
      <c r="R91" s="184"/>
      <c r="S91" s="184"/>
      <c r="T91" s="184"/>
      <c r="U91" s="184"/>
      <c r="V91" s="184"/>
      <c r="W91" s="184"/>
      <c r="X91" s="184"/>
      <c r="Y91" s="184"/>
      <c r="Z91" s="184"/>
      <c r="AA91" s="184"/>
      <c r="AB91" s="184"/>
      <c r="AC91" s="184"/>
      <c r="AD91" s="184"/>
      <c r="AE91" s="184"/>
      <c r="AF91" s="184"/>
      <c r="AG91" s="184"/>
      <c r="AH91" s="184"/>
      <c r="AI91" s="184"/>
      <c r="AJ91" s="184"/>
      <c r="AK91" s="184"/>
      <c r="AL91" s="184"/>
      <c r="AM91" s="184"/>
      <c r="AN91" s="184"/>
      <c r="AO91" s="184"/>
      <c r="AP91" s="184"/>
      <c r="AQ91" s="184"/>
      <c r="AR91" s="184"/>
      <c r="AS91" s="185"/>
    </row>
    <row r="92" spans="1:45" ht="27.75" customHeight="1" x14ac:dyDescent="0.25">
      <c r="A92" s="168"/>
      <c r="B92" s="43" t="s">
        <v>39</v>
      </c>
      <c r="C92" s="151"/>
      <c r="D92" s="151"/>
      <c r="E92" s="151"/>
      <c r="F92" s="151"/>
      <c r="G92" s="141"/>
      <c r="H92" s="141"/>
      <c r="I92" s="152"/>
      <c r="J92" s="54"/>
      <c r="K92" s="45"/>
      <c r="L92" s="45"/>
      <c r="N92" s="183"/>
      <c r="O92" s="184"/>
      <c r="P92" s="184"/>
      <c r="Q92" s="184"/>
      <c r="R92" s="184"/>
      <c r="S92" s="184"/>
      <c r="T92" s="184"/>
      <c r="U92" s="184"/>
      <c r="V92" s="184"/>
      <c r="W92" s="184"/>
      <c r="X92" s="184"/>
      <c r="Y92" s="184"/>
      <c r="Z92" s="184"/>
      <c r="AA92" s="184"/>
      <c r="AB92" s="184"/>
      <c r="AC92" s="184"/>
      <c r="AD92" s="184"/>
      <c r="AE92" s="184"/>
      <c r="AF92" s="184"/>
      <c r="AG92" s="184"/>
      <c r="AH92" s="184"/>
      <c r="AI92" s="184"/>
      <c r="AJ92" s="184"/>
      <c r="AK92" s="184"/>
      <c r="AL92" s="184"/>
      <c r="AM92" s="184"/>
      <c r="AN92" s="184"/>
      <c r="AO92" s="184"/>
      <c r="AP92" s="184"/>
      <c r="AQ92" s="184"/>
      <c r="AR92" s="184"/>
      <c r="AS92" s="185"/>
    </row>
    <row r="93" spans="1:45" ht="27.75" customHeight="1" x14ac:dyDescent="0.25">
      <c r="A93" s="168"/>
      <c r="B93" s="171" t="s">
        <v>40</v>
      </c>
      <c r="C93" s="171"/>
      <c r="D93" s="171"/>
      <c r="E93" s="171"/>
      <c r="F93" s="172"/>
      <c r="G93" s="80">
        <f>'Divided Income Return'!H99</f>
        <v>900</v>
      </c>
      <c r="H93" s="87"/>
      <c r="I93" s="64">
        <v>0</v>
      </c>
      <c r="J93" s="54"/>
      <c r="K93" s="45"/>
      <c r="L93" s="45"/>
      <c r="N93" s="183"/>
      <c r="O93" s="184"/>
      <c r="P93" s="184"/>
      <c r="Q93" s="184"/>
      <c r="R93" s="184"/>
      <c r="S93" s="184"/>
      <c r="T93" s="184"/>
      <c r="U93" s="184"/>
      <c r="V93" s="184"/>
      <c r="W93" s="184"/>
      <c r="X93" s="184"/>
      <c r="Y93" s="184"/>
      <c r="Z93" s="184"/>
      <c r="AA93" s="184"/>
      <c r="AB93" s="184"/>
      <c r="AC93" s="184"/>
      <c r="AD93" s="184"/>
      <c r="AE93" s="184"/>
      <c r="AF93" s="184"/>
      <c r="AG93" s="184"/>
      <c r="AH93" s="184"/>
      <c r="AI93" s="184"/>
      <c r="AJ93" s="184"/>
      <c r="AK93" s="184"/>
      <c r="AL93" s="184"/>
      <c r="AM93" s="184"/>
      <c r="AN93" s="184"/>
      <c r="AO93" s="184"/>
      <c r="AP93" s="184"/>
      <c r="AQ93" s="184"/>
      <c r="AR93" s="184"/>
      <c r="AS93" s="185"/>
    </row>
    <row r="94" spans="1:45" ht="27.75" customHeight="1" x14ac:dyDescent="0.25">
      <c r="A94" s="168"/>
      <c r="B94" s="171" t="s">
        <v>41</v>
      </c>
      <c r="C94" s="171"/>
      <c r="D94" s="171"/>
      <c r="E94" s="171"/>
      <c r="F94" s="172"/>
      <c r="G94" s="80">
        <f>'Divided Income Return'!H100</f>
        <v>910</v>
      </c>
      <c r="H94" s="88"/>
      <c r="I94" s="64">
        <v>0</v>
      </c>
      <c r="J94" s="54"/>
      <c r="K94" s="45"/>
      <c r="L94" s="45"/>
      <c r="N94" s="183"/>
      <c r="O94" s="184"/>
      <c r="P94" s="184"/>
      <c r="Q94" s="184"/>
      <c r="R94" s="184"/>
      <c r="S94" s="184"/>
      <c r="T94" s="184"/>
      <c r="U94" s="184"/>
      <c r="V94" s="184"/>
      <c r="W94" s="184"/>
      <c r="X94" s="184"/>
      <c r="Y94" s="184"/>
      <c r="Z94" s="184"/>
      <c r="AA94" s="184"/>
      <c r="AB94" s="184"/>
      <c r="AC94" s="184"/>
      <c r="AD94" s="184"/>
      <c r="AE94" s="184"/>
      <c r="AF94" s="184"/>
      <c r="AG94" s="184"/>
      <c r="AH94" s="184"/>
      <c r="AI94" s="184"/>
      <c r="AJ94" s="184"/>
      <c r="AK94" s="184"/>
      <c r="AL94" s="184"/>
      <c r="AM94" s="184"/>
      <c r="AN94" s="184"/>
      <c r="AO94" s="184"/>
      <c r="AP94" s="184"/>
      <c r="AQ94" s="184"/>
      <c r="AR94" s="184"/>
      <c r="AS94" s="185"/>
    </row>
    <row r="95" spans="1:45" ht="27.75" customHeight="1" x14ac:dyDescent="0.25">
      <c r="A95" s="168"/>
      <c r="B95" s="171" t="s">
        <v>42</v>
      </c>
      <c r="C95" s="171"/>
      <c r="D95" s="171"/>
      <c r="E95" s="171"/>
      <c r="F95" s="172"/>
      <c r="G95" s="80">
        <f>'Divided Income Return'!H101</f>
        <v>920</v>
      </c>
      <c r="H95" s="88"/>
      <c r="I95" s="64">
        <v>0</v>
      </c>
      <c r="J95" s="54"/>
      <c r="K95" s="45"/>
      <c r="L95" s="45"/>
      <c r="N95" s="183"/>
      <c r="O95" s="184"/>
      <c r="P95" s="184"/>
      <c r="Q95" s="184"/>
      <c r="R95" s="184"/>
      <c r="S95" s="184"/>
      <c r="T95" s="184"/>
      <c r="U95" s="184"/>
      <c r="V95" s="184"/>
      <c r="W95" s="184"/>
      <c r="X95" s="184"/>
      <c r="Y95" s="184"/>
      <c r="Z95" s="184"/>
      <c r="AA95" s="184"/>
      <c r="AB95" s="184"/>
      <c r="AC95" s="184"/>
      <c r="AD95" s="184"/>
      <c r="AE95" s="184"/>
      <c r="AF95" s="184"/>
      <c r="AG95" s="184"/>
      <c r="AH95" s="184"/>
      <c r="AI95" s="184"/>
      <c r="AJ95" s="184"/>
      <c r="AK95" s="184"/>
      <c r="AL95" s="184"/>
      <c r="AM95" s="184"/>
      <c r="AN95" s="184"/>
      <c r="AO95" s="184"/>
      <c r="AP95" s="184"/>
      <c r="AQ95" s="184"/>
      <c r="AR95" s="184"/>
      <c r="AS95" s="185"/>
    </row>
    <row r="96" spans="1:45" ht="27.75" customHeight="1" x14ac:dyDescent="0.25">
      <c r="A96" s="168"/>
      <c r="B96" s="171" t="s">
        <v>44</v>
      </c>
      <c r="C96" s="171"/>
      <c r="D96" s="171"/>
      <c r="E96" s="171"/>
      <c r="F96" s="172"/>
      <c r="G96" s="80">
        <f>'Divided Income Return'!H102</f>
        <v>930</v>
      </c>
      <c r="H96" s="88"/>
      <c r="I96" s="64">
        <v>0</v>
      </c>
      <c r="J96" s="54"/>
      <c r="K96" s="45"/>
      <c r="L96" s="45"/>
      <c r="N96" s="183"/>
      <c r="O96" s="184"/>
      <c r="P96" s="184"/>
      <c r="Q96" s="184"/>
      <c r="R96" s="184"/>
      <c r="S96" s="184"/>
      <c r="T96" s="184"/>
      <c r="U96" s="184"/>
      <c r="V96" s="184"/>
      <c r="W96" s="184"/>
      <c r="X96" s="184"/>
      <c r="Y96" s="184"/>
      <c r="Z96" s="184"/>
      <c r="AA96" s="184"/>
      <c r="AB96" s="184"/>
      <c r="AC96" s="184"/>
      <c r="AD96" s="184"/>
      <c r="AE96" s="184"/>
      <c r="AF96" s="184"/>
      <c r="AG96" s="184"/>
      <c r="AH96" s="184"/>
      <c r="AI96" s="184"/>
      <c r="AJ96" s="184"/>
      <c r="AK96" s="184"/>
      <c r="AL96" s="184"/>
      <c r="AM96" s="184"/>
      <c r="AN96" s="184"/>
      <c r="AO96" s="184"/>
      <c r="AP96" s="184"/>
      <c r="AQ96" s="184"/>
      <c r="AR96" s="184"/>
      <c r="AS96" s="185"/>
    </row>
    <row r="97" spans="1:45" ht="27.75" customHeight="1" x14ac:dyDescent="0.25">
      <c r="A97" s="168"/>
      <c r="B97" s="171" t="s">
        <v>43</v>
      </c>
      <c r="C97" s="171"/>
      <c r="D97" s="171"/>
      <c r="E97" s="171"/>
      <c r="F97" s="172"/>
      <c r="G97" s="80">
        <f>'Divided Income Return'!H103</f>
        <v>940</v>
      </c>
      <c r="H97" s="88"/>
      <c r="I97" s="64">
        <v>0</v>
      </c>
      <c r="J97" s="54"/>
      <c r="K97" s="45"/>
      <c r="L97" s="45"/>
      <c r="N97" s="183"/>
      <c r="O97" s="184"/>
      <c r="P97" s="184"/>
      <c r="Q97" s="184"/>
      <c r="R97" s="184"/>
      <c r="S97" s="184"/>
      <c r="T97" s="184"/>
      <c r="U97" s="184"/>
      <c r="V97" s="184"/>
      <c r="W97" s="184"/>
      <c r="X97" s="184"/>
      <c r="Y97" s="184"/>
      <c r="Z97" s="184"/>
      <c r="AA97" s="184"/>
      <c r="AB97" s="184"/>
      <c r="AC97" s="184"/>
      <c r="AD97" s="184"/>
      <c r="AE97" s="184"/>
      <c r="AF97" s="184"/>
      <c r="AG97" s="184"/>
      <c r="AH97" s="184"/>
      <c r="AI97" s="184"/>
      <c r="AJ97" s="184"/>
      <c r="AK97" s="184"/>
      <c r="AL97" s="184"/>
      <c r="AM97" s="184"/>
      <c r="AN97" s="184"/>
      <c r="AO97" s="184"/>
      <c r="AP97" s="184"/>
      <c r="AQ97" s="184"/>
      <c r="AR97" s="184"/>
      <c r="AS97" s="185"/>
    </row>
    <row r="98" spans="1:45" ht="27.75" customHeight="1" x14ac:dyDescent="0.25">
      <c r="A98" s="168"/>
      <c r="B98" s="43" t="str">
        <f>'Divided Income Return'!B104</f>
        <v>Total Non-refundable Credits</v>
      </c>
      <c r="C98" s="153"/>
      <c r="D98" s="153"/>
      <c r="E98" s="153"/>
      <c r="F98" s="153"/>
      <c r="G98" s="80">
        <f>'Divided Income Return'!H104</f>
        <v>950</v>
      </c>
      <c r="H98" s="89"/>
      <c r="I98" s="57">
        <f>'Divided Income Return'!I104</f>
        <v>0</v>
      </c>
      <c r="J98" s="45"/>
      <c r="K98" s="45"/>
      <c r="L98" s="45"/>
      <c r="N98" s="183"/>
      <c r="O98" s="184"/>
      <c r="P98" s="184"/>
      <c r="Q98" s="184"/>
      <c r="R98" s="184"/>
      <c r="S98" s="184"/>
      <c r="T98" s="184"/>
      <c r="U98" s="184"/>
      <c r="V98" s="184"/>
      <c r="W98" s="184"/>
      <c r="X98" s="184"/>
      <c r="Y98" s="184"/>
      <c r="Z98" s="184"/>
      <c r="AA98" s="184"/>
      <c r="AB98" s="184"/>
      <c r="AC98" s="184"/>
      <c r="AD98" s="184"/>
      <c r="AE98" s="184"/>
      <c r="AF98" s="184"/>
      <c r="AG98" s="184"/>
      <c r="AH98" s="184"/>
      <c r="AI98" s="184"/>
      <c r="AJ98" s="184"/>
      <c r="AK98" s="184"/>
      <c r="AL98" s="184"/>
      <c r="AM98" s="184"/>
      <c r="AN98" s="184"/>
      <c r="AO98" s="184"/>
      <c r="AP98" s="184"/>
      <c r="AQ98" s="184"/>
      <c r="AR98" s="184"/>
      <c r="AS98" s="185"/>
    </row>
    <row r="99" spans="1:45" ht="27.75" customHeight="1" x14ac:dyDescent="0.25">
      <c r="A99" s="168"/>
      <c r="B99" s="143" t="s">
        <v>62</v>
      </c>
      <c r="C99" s="143"/>
      <c r="D99" s="143"/>
      <c r="E99" s="143"/>
      <c r="F99" s="143"/>
      <c r="G99" s="154"/>
      <c r="H99" s="154"/>
      <c r="I99" s="143"/>
      <c r="J99" s="143"/>
      <c r="K99" s="45"/>
      <c r="L99" s="45"/>
      <c r="N99" s="183"/>
      <c r="O99" s="184"/>
      <c r="P99" s="184"/>
      <c r="Q99" s="184"/>
      <c r="R99" s="184"/>
      <c r="S99" s="184"/>
      <c r="T99" s="184"/>
      <c r="U99" s="184"/>
      <c r="V99" s="184"/>
      <c r="W99" s="184"/>
      <c r="X99" s="184"/>
      <c r="Y99" s="184"/>
      <c r="Z99" s="184"/>
      <c r="AA99" s="184"/>
      <c r="AB99" s="184"/>
      <c r="AC99" s="184"/>
      <c r="AD99" s="184"/>
      <c r="AE99" s="184"/>
      <c r="AF99" s="184"/>
      <c r="AG99" s="184"/>
      <c r="AH99" s="184"/>
      <c r="AI99" s="184"/>
      <c r="AJ99" s="184"/>
      <c r="AK99" s="184"/>
      <c r="AL99" s="184"/>
      <c r="AM99" s="184"/>
      <c r="AN99" s="184"/>
      <c r="AO99" s="184"/>
      <c r="AP99" s="184"/>
      <c r="AQ99" s="184"/>
      <c r="AR99" s="184"/>
      <c r="AS99" s="185"/>
    </row>
    <row r="100" spans="1:45" ht="27.75" customHeight="1" x14ac:dyDescent="0.25">
      <c r="A100" s="168"/>
      <c r="B100" s="155" t="s">
        <v>61</v>
      </c>
      <c r="C100" s="156"/>
      <c r="D100" s="39" t="s">
        <v>117</v>
      </c>
      <c r="E100" s="39" t="s">
        <v>116</v>
      </c>
      <c r="F100" s="39" t="s">
        <v>81</v>
      </c>
      <c r="G100" s="63"/>
      <c r="H100" s="90"/>
      <c r="I100" s="40" t="str">
        <f>'Divided Income Return'!I107</f>
        <v>Share of Profit / Loss</v>
      </c>
      <c r="J100" s="41" t="s">
        <v>80</v>
      </c>
      <c r="N100" s="183"/>
      <c r="O100" s="184"/>
      <c r="P100" s="184"/>
      <c r="Q100" s="184"/>
      <c r="R100" s="184"/>
      <c r="S100" s="184"/>
      <c r="T100" s="184"/>
      <c r="U100" s="184"/>
      <c r="V100" s="184"/>
      <c r="W100" s="184"/>
      <c r="X100" s="184"/>
      <c r="Y100" s="184"/>
      <c r="Z100" s="184"/>
      <c r="AA100" s="184"/>
      <c r="AB100" s="184"/>
      <c r="AC100" s="184"/>
      <c r="AD100" s="184"/>
      <c r="AE100" s="184"/>
      <c r="AF100" s="184"/>
      <c r="AG100" s="184"/>
      <c r="AH100" s="184"/>
      <c r="AI100" s="184"/>
      <c r="AJ100" s="184"/>
      <c r="AK100" s="184"/>
      <c r="AL100" s="184"/>
      <c r="AM100" s="184"/>
      <c r="AN100" s="184"/>
      <c r="AO100" s="184"/>
      <c r="AP100" s="184"/>
      <c r="AQ100" s="184"/>
      <c r="AR100" s="184"/>
      <c r="AS100" s="185"/>
    </row>
    <row r="101" spans="1:45" ht="27.75" customHeight="1" x14ac:dyDescent="0.25">
      <c r="A101" s="168"/>
      <c r="B101" s="149"/>
      <c r="C101" s="150"/>
      <c r="D101" s="58"/>
      <c r="E101" s="137">
        <v>0</v>
      </c>
      <c r="F101" s="71">
        <v>0</v>
      </c>
      <c r="G101" s="81">
        <v>960</v>
      </c>
      <c r="H101" s="91"/>
      <c r="I101" s="139">
        <f>SUM(I$118*E101)</f>
        <v>0</v>
      </c>
      <c r="J101" s="25">
        <v>0</v>
      </c>
      <c r="N101" s="183"/>
      <c r="O101" s="184"/>
      <c r="P101" s="184"/>
      <c r="Q101" s="184"/>
      <c r="R101" s="184"/>
      <c r="S101" s="184"/>
      <c r="T101" s="184"/>
      <c r="U101" s="184"/>
      <c r="V101" s="184"/>
      <c r="W101" s="184"/>
      <c r="X101" s="184"/>
      <c r="Y101" s="184"/>
      <c r="Z101" s="184"/>
      <c r="AA101" s="184"/>
      <c r="AB101" s="184"/>
      <c r="AC101" s="184"/>
      <c r="AD101" s="184"/>
      <c r="AE101" s="184"/>
      <c r="AF101" s="184"/>
      <c r="AG101" s="184"/>
      <c r="AH101" s="184"/>
      <c r="AI101" s="184"/>
      <c r="AJ101" s="184"/>
      <c r="AK101" s="184"/>
      <c r="AL101" s="184"/>
      <c r="AM101" s="184"/>
      <c r="AN101" s="184"/>
      <c r="AO101" s="184"/>
      <c r="AP101" s="184"/>
      <c r="AQ101" s="184"/>
      <c r="AR101" s="184"/>
      <c r="AS101" s="185"/>
    </row>
    <row r="102" spans="1:45" ht="27.75" customHeight="1" x14ac:dyDescent="0.25">
      <c r="A102" s="168"/>
      <c r="B102" s="147"/>
      <c r="C102" s="148"/>
      <c r="D102" s="58"/>
      <c r="E102" s="137">
        <v>0</v>
      </c>
      <c r="F102" s="71">
        <v>0</v>
      </c>
      <c r="G102" s="82">
        <v>970</v>
      </c>
      <c r="H102" s="92"/>
      <c r="I102" s="139">
        <f t="shared" ref="I102:I116" si="0">SUM(I$118*E102)</f>
        <v>0</v>
      </c>
      <c r="J102" s="25">
        <v>0</v>
      </c>
      <c r="N102" s="183"/>
      <c r="O102" s="184"/>
      <c r="P102" s="184"/>
      <c r="Q102" s="184"/>
      <c r="R102" s="184"/>
      <c r="S102" s="184"/>
      <c r="T102" s="184"/>
      <c r="U102" s="184"/>
      <c r="V102" s="184"/>
      <c r="W102" s="184"/>
      <c r="X102" s="184"/>
      <c r="Y102" s="184"/>
      <c r="Z102" s="184"/>
      <c r="AA102" s="184"/>
      <c r="AB102" s="184"/>
      <c r="AC102" s="184"/>
      <c r="AD102" s="184"/>
      <c r="AE102" s="184"/>
      <c r="AF102" s="184"/>
      <c r="AG102" s="184"/>
      <c r="AH102" s="184"/>
      <c r="AI102" s="184"/>
      <c r="AJ102" s="184"/>
      <c r="AK102" s="184"/>
      <c r="AL102" s="184"/>
      <c r="AM102" s="184"/>
      <c r="AN102" s="184"/>
      <c r="AO102" s="184"/>
      <c r="AP102" s="184"/>
      <c r="AQ102" s="184"/>
      <c r="AR102" s="184"/>
      <c r="AS102" s="185"/>
    </row>
    <row r="103" spans="1:45" ht="27.75" customHeight="1" x14ac:dyDescent="0.25">
      <c r="A103" s="168"/>
      <c r="B103" s="147"/>
      <c r="C103" s="148"/>
      <c r="D103" s="58"/>
      <c r="E103" s="137">
        <v>0</v>
      </c>
      <c r="F103" s="71">
        <v>0</v>
      </c>
      <c r="G103" s="81">
        <v>980</v>
      </c>
      <c r="H103" s="91"/>
      <c r="I103" s="139">
        <f t="shared" si="0"/>
        <v>0</v>
      </c>
      <c r="J103" s="25">
        <v>0</v>
      </c>
      <c r="N103" s="183"/>
      <c r="O103" s="184"/>
      <c r="P103" s="184"/>
      <c r="Q103" s="184"/>
      <c r="R103" s="184"/>
      <c r="S103" s="184"/>
      <c r="T103" s="184"/>
      <c r="U103" s="184"/>
      <c r="V103" s="184"/>
      <c r="W103" s="184"/>
      <c r="X103" s="184"/>
      <c r="Y103" s="184"/>
      <c r="Z103" s="184"/>
      <c r="AA103" s="184"/>
      <c r="AB103" s="184"/>
      <c r="AC103" s="184"/>
      <c r="AD103" s="184"/>
      <c r="AE103" s="184"/>
      <c r="AF103" s="184"/>
      <c r="AG103" s="184"/>
      <c r="AH103" s="184"/>
      <c r="AI103" s="184"/>
      <c r="AJ103" s="184"/>
      <c r="AK103" s="184"/>
      <c r="AL103" s="184"/>
      <c r="AM103" s="184"/>
      <c r="AN103" s="184"/>
      <c r="AO103" s="184"/>
      <c r="AP103" s="184"/>
      <c r="AQ103" s="184"/>
      <c r="AR103" s="184"/>
      <c r="AS103" s="185"/>
    </row>
    <row r="104" spans="1:45" ht="27.75" customHeight="1" x14ac:dyDescent="0.25">
      <c r="A104" s="168"/>
      <c r="B104" s="149"/>
      <c r="C104" s="150"/>
      <c r="D104" s="58"/>
      <c r="E104" s="137">
        <v>0</v>
      </c>
      <c r="F104" s="71">
        <v>0</v>
      </c>
      <c r="G104" s="82">
        <v>990</v>
      </c>
      <c r="H104" s="92"/>
      <c r="I104" s="139">
        <f t="shared" si="0"/>
        <v>0</v>
      </c>
      <c r="J104" s="25">
        <v>0</v>
      </c>
      <c r="N104" s="183"/>
      <c r="O104" s="184"/>
      <c r="P104" s="184"/>
      <c r="Q104" s="184"/>
      <c r="R104" s="184"/>
      <c r="S104" s="184"/>
      <c r="T104" s="184"/>
      <c r="U104" s="184"/>
      <c r="V104" s="184"/>
      <c r="W104" s="184"/>
      <c r="X104" s="184"/>
      <c r="Y104" s="184"/>
      <c r="Z104" s="184"/>
      <c r="AA104" s="184"/>
      <c r="AB104" s="184"/>
      <c r="AC104" s="184"/>
      <c r="AD104" s="184"/>
      <c r="AE104" s="184"/>
      <c r="AF104" s="184"/>
      <c r="AG104" s="184"/>
      <c r="AH104" s="184"/>
      <c r="AI104" s="184"/>
      <c r="AJ104" s="184"/>
      <c r="AK104" s="184"/>
      <c r="AL104" s="184"/>
      <c r="AM104" s="184"/>
      <c r="AN104" s="184"/>
      <c r="AO104" s="184"/>
      <c r="AP104" s="184"/>
      <c r="AQ104" s="184"/>
      <c r="AR104" s="184"/>
      <c r="AS104" s="185"/>
    </row>
    <row r="105" spans="1:45" ht="27.75" customHeight="1" x14ac:dyDescent="0.25">
      <c r="A105" s="168"/>
      <c r="B105" s="147"/>
      <c r="C105" s="148"/>
      <c r="D105" s="58"/>
      <c r="E105" s="137">
        <v>0</v>
      </c>
      <c r="F105" s="71">
        <v>0</v>
      </c>
      <c r="G105" s="81">
        <v>1000</v>
      </c>
      <c r="H105" s="91"/>
      <c r="I105" s="139">
        <f t="shared" si="0"/>
        <v>0</v>
      </c>
      <c r="J105" s="25">
        <v>0</v>
      </c>
      <c r="N105" s="183"/>
      <c r="O105" s="184"/>
      <c r="P105" s="184"/>
      <c r="Q105" s="184"/>
      <c r="R105" s="184"/>
      <c r="S105" s="184"/>
      <c r="T105" s="184"/>
      <c r="U105" s="184"/>
      <c r="V105" s="184"/>
      <c r="W105" s="184"/>
      <c r="X105" s="184"/>
      <c r="Y105" s="184"/>
      <c r="Z105" s="184"/>
      <c r="AA105" s="184"/>
      <c r="AB105" s="184"/>
      <c r="AC105" s="184"/>
      <c r="AD105" s="184"/>
      <c r="AE105" s="184"/>
      <c r="AF105" s="184"/>
      <c r="AG105" s="184"/>
      <c r="AH105" s="184"/>
      <c r="AI105" s="184"/>
      <c r="AJ105" s="184"/>
      <c r="AK105" s="184"/>
      <c r="AL105" s="184"/>
      <c r="AM105" s="184"/>
      <c r="AN105" s="184"/>
      <c r="AO105" s="184"/>
      <c r="AP105" s="184"/>
      <c r="AQ105" s="184"/>
      <c r="AR105" s="184"/>
      <c r="AS105" s="185"/>
    </row>
    <row r="106" spans="1:45" ht="27.75" customHeight="1" x14ac:dyDescent="0.25">
      <c r="A106" s="168"/>
      <c r="B106" s="147"/>
      <c r="C106" s="148"/>
      <c r="D106" s="58"/>
      <c r="E106" s="137">
        <v>0</v>
      </c>
      <c r="F106" s="71">
        <v>0</v>
      </c>
      <c r="G106" s="82">
        <v>1010</v>
      </c>
      <c r="H106" s="92"/>
      <c r="I106" s="139">
        <f t="shared" si="0"/>
        <v>0</v>
      </c>
      <c r="J106" s="25">
        <v>0</v>
      </c>
      <c r="N106" s="183"/>
      <c r="O106" s="184"/>
      <c r="P106" s="184"/>
      <c r="Q106" s="184"/>
      <c r="R106" s="184"/>
      <c r="S106" s="184"/>
      <c r="T106" s="184"/>
      <c r="U106" s="184"/>
      <c r="V106" s="184"/>
      <c r="W106" s="184"/>
      <c r="X106" s="184"/>
      <c r="Y106" s="184"/>
      <c r="Z106" s="184"/>
      <c r="AA106" s="184"/>
      <c r="AB106" s="184"/>
      <c r="AC106" s="184"/>
      <c r="AD106" s="184"/>
      <c r="AE106" s="184"/>
      <c r="AF106" s="184"/>
      <c r="AG106" s="184"/>
      <c r="AH106" s="184"/>
      <c r="AI106" s="184"/>
      <c r="AJ106" s="184"/>
      <c r="AK106" s="184"/>
      <c r="AL106" s="184"/>
      <c r="AM106" s="184"/>
      <c r="AN106" s="184"/>
      <c r="AO106" s="184"/>
      <c r="AP106" s="184"/>
      <c r="AQ106" s="184"/>
      <c r="AR106" s="184"/>
      <c r="AS106" s="185"/>
    </row>
    <row r="107" spans="1:45" ht="27.75" customHeight="1" x14ac:dyDescent="0.25">
      <c r="A107" s="168"/>
      <c r="B107" s="149"/>
      <c r="C107" s="150"/>
      <c r="D107" s="58"/>
      <c r="E107" s="137">
        <v>0</v>
      </c>
      <c r="F107" s="71">
        <v>0</v>
      </c>
      <c r="G107" s="81">
        <v>1020</v>
      </c>
      <c r="H107" s="91"/>
      <c r="I107" s="139">
        <f t="shared" si="0"/>
        <v>0</v>
      </c>
      <c r="J107" s="25">
        <v>0</v>
      </c>
      <c r="N107" s="183"/>
      <c r="O107" s="184"/>
      <c r="P107" s="184"/>
      <c r="Q107" s="184"/>
      <c r="R107" s="184"/>
      <c r="S107" s="184"/>
      <c r="T107" s="184"/>
      <c r="U107" s="184"/>
      <c r="V107" s="184"/>
      <c r="W107" s="184"/>
      <c r="X107" s="184"/>
      <c r="Y107" s="184"/>
      <c r="Z107" s="184"/>
      <c r="AA107" s="184"/>
      <c r="AB107" s="184"/>
      <c r="AC107" s="184"/>
      <c r="AD107" s="184"/>
      <c r="AE107" s="184"/>
      <c r="AF107" s="184"/>
      <c r="AG107" s="184"/>
      <c r="AH107" s="184"/>
      <c r="AI107" s="184"/>
      <c r="AJ107" s="184"/>
      <c r="AK107" s="184"/>
      <c r="AL107" s="184"/>
      <c r="AM107" s="184"/>
      <c r="AN107" s="184"/>
      <c r="AO107" s="184"/>
      <c r="AP107" s="184"/>
      <c r="AQ107" s="184"/>
      <c r="AR107" s="184"/>
      <c r="AS107" s="185"/>
    </row>
    <row r="108" spans="1:45" ht="27.75" customHeight="1" x14ac:dyDescent="0.25">
      <c r="A108" s="168"/>
      <c r="B108" s="147"/>
      <c r="C108" s="148"/>
      <c r="D108" s="58"/>
      <c r="E108" s="137">
        <v>0</v>
      </c>
      <c r="F108" s="71">
        <v>0</v>
      </c>
      <c r="G108" s="82">
        <v>1030</v>
      </c>
      <c r="H108" s="92"/>
      <c r="I108" s="139">
        <f t="shared" si="0"/>
        <v>0</v>
      </c>
      <c r="J108" s="25">
        <v>0</v>
      </c>
      <c r="N108" s="183"/>
      <c r="O108" s="184"/>
      <c r="P108" s="184"/>
      <c r="Q108" s="184"/>
      <c r="R108" s="184"/>
      <c r="S108" s="184"/>
      <c r="T108" s="184"/>
      <c r="U108" s="184"/>
      <c r="V108" s="184"/>
      <c r="W108" s="184"/>
      <c r="X108" s="184"/>
      <c r="Y108" s="184"/>
      <c r="Z108" s="184"/>
      <c r="AA108" s="184"/>
      <c r="AB108" s="184"/>
      <c r="AC108" s="184"/>
      <c r="AD108" s="184"/>
      <c r="AE108" s="184"/>
      <c r="AF108" s="184"/>
      <c r="AG108" s="184"/>
      <c r="AH108" s="184"/>
      <c r="AI108" s="184"/>
      <c r="AJ108" s="184"/>
      <c r="AK108" s="184"/>
      <c r="AL108" s="184"/>
      <c r="AM108" s="184"/>
      <c r="AN108" s="184"/>
      <c r="AO108" s="184"/>
      <c r="AP108" s="184"/>
      <c r="AQ108" s="184"/>
      <c r="AR108" s="184"/>
      <c r="AS108" s="185"/>
    </row>
    <row r="109" spans="1:45" ht="27.75" customHeight="1" x14ac:dyDescent="0.25">
      <c r="A109" s="168"/>
      <c r="B109" s="145"/>
      <c r="C109" s="146"/>
      <c r="D109" s="58"/>
      <c r="E109" s="137">
        <v>0</v>
      </c>
      <c r="F109" s="71">
        <v>0</v>
      </c>
      <c r="G109" s="81">
        <v>1040</v>
      </c>
      <c r="H109" s="91"/>
      <c r="I109" s="139">
        <f t="shared" si="0"/>
        <v>0</v>
      </c>
      <c r="J109" s="25">
        <v>0</v>
      </c>
      <c r="N109" s="183"/>
      <c r="O109" s="184"/>
      <c r="P109" s="184"/>
      <c r="Q109" s="184"/>
      <c r="R109" s="184"/>
      <c r="S109" s="184"/>
      <c r="T109" s="184"/>
      <c r="U109" s="184"/>
      <c r="V109" s="184"/>
      <c r="W109" s="184"/>
      <c r="X109" s="184"/>
      <c r="Y109" s="184"/>
      <c r="Z109" s="184"/>
      <c r="AA109" s="184"/>
      <c r="AB109" s="184"/>
      <c r="AC109" s="184"/>
      <c r="AD109" s="184"/>
      <c r="AE109" s="184"/>
      <c r="AF109" s="184"/>
      <c r="AG109" s="184"/>
      <c r="AH109" s="184"/>
      <c r="AI109" s="184"/>
      <c r="AJ109" s="184"/>
      <c r="AK109" s="184"/>
      <c r="AL109" s="184"/>
      <c r="AM109" s="184"/>
      <c r="AN109" s="184"/>
      <c r="AO109" s="184"/>
      <c r="AP109" s="184"/>
      <c r="AQ109" s="184"/>
      <c r="AR109" s="184"/>
      <c r="AS109" s="185"/>
    </row>
    <row r="110" spans="1:45" ht="27.75" customHeight="1" x14ac:dyDescent="0.25">
      <c r="A110" s="168"/>
      <c r="B110" s="145"/>
      <c r="C110" s="146"/>
      <c r="D110" s="58"/>
      <c r="E110" s="137">
        <v>0</v>
      </c>
      <c r="F110" s="71">
        <v>0</v>
      </c>
      <c r="G110" s="82">
        <v>1050</v>
      </c>
      <c r="H110" s="92"/>
      <c r="I110" s="139">
        <f t="shared" si="0"/>
        <v>0</v>
      </c>
      <c r="J110" s="25">
        <v>0</v>
      </c>
      <c r="N110" s="183"/>
      <c r="O110" s="184"/>
      <c r="P110" s="184"/>
      <c r="Q110" s="184"/>
      <c r="R110" s="184"/>
      <c r="S110" s="184"/>
      <c r="T110" s="184"/>
      <c r="U110" s="184"/>
      <c r="V110" s="184"/>
      <c r="W110" s="184"/>
      <c r="X110" s="184"/>
      <c r="Y110" s="184"/>
      <c r="Z110" s="184"/>
      <c r="AA110" s="184"/>
      <c r="AB110" s="184"/>
      <c r="AC110" s="184"/>
      <c r="AD110" s="184"/>
      <c r="AE110" s="184"/>
      <c r="AF110" s="184"/>
      <c r="AG110" s="184"/>
      <c r="AH110" s="184"/>
      <c r="AI110" s="184"/>
      <c r="AJ110" s="184"/>
      <c r="AK110" s="184"/>
      <c r="AL110" s="184"/>
      <c r="AM110" s="184"/>
      <c r="AN110" s="184"/>
      <c r="AO110" s="184"/>
      <c r="AP110" s="184"/>
      <c r="AQ110" s="184"/>
      <c r="AR110" s="184"/>
      <c r="AS110" s="185"/>
    </row>
    <row r="111" spans="1:45" ht="27.75" customHeight="1" x14ac:dyDescent="0.25">
      <c r="A111" s="168"/>
      <c r="B111" s="145"/>
      <c r="C111" s="146"/>
      <c r="D111" s="58"/>
      <c r="E111" s="137">
        <v>0</v>
      </c>
      <c r="F111" s="71">
        <v>0</v>
      </c>
      <c r="G111" s="81">
        <v>1060</v>
      </c>
      <c r="H111" s="91"/>
      <c r="I111" s="139">
        <f t="shared" si="0"/>
        <v>0</v>
      </c>
      <c r="J111" s="25">
        <v>0</v>
      </c>
      <c r="N111" s="183"/>
      <c r="O111" s="184"/>
      <c r="P111" s="184"/>
      <c r="Q111" s="184"/>
      <c r="R111" s="184"/>
      <c r="S111" s="184"/>
      <c r="T111" s="184"/>
      <c r="U111" s="184"/>
      <c r="V111" s="184"/>
      <c r="W111" s="184"/>
      <c r="X111" s="184"/>
      <c r="Y111" s="184"/>
      <c r="Z111" s="184"/>
      <c r="AA111" s="184"/>
      <c r="AB111" s="184"/>
      <c r="AC111" s="184"/>
      <c r="AD111" s="184"/>
      <c r="AE111" s="184"/>
      <c r="AF111" s="184"/>
      <c r="AG111" s="184"/>
      <c r="AH111" s="184"/>
      <c r="AI111" s="184"/>
      <c r="AJ111" s="184"/>
      <c r="AK111" s="184"/>
      <c r="AL111" s="184"/>
      <c r="AM111" s="184"/>
      <c r="AN111" s="184"/>
      <c r="AO111" s="184"/>
      <c r="AP111" s="184"/>
      <c r="AQ111" s="184"/>
      <c r="AR111" s="184"/>
      <c r="AS111" s="185"/>
    </row>
    <row r="112" spans="1:45" ht="27.75" customHeight="1" x14ac:dyDescent="0.25">
      <c r="A112" s="168"/>
      <c r="B112" s="145"/>
      <c r="C112" s="146"/>
      <c r="D112" s="58"/>
      <c r="E112" s="137">
        <v>0</v>
      </c>
      <c r="F112" s="71">
        <v>0</v>
      </c>
      <c r="G112" s="82">
        <v>1070</v>
      </c>
      <c r="H112" s="93"/>
      <c r="I112" s="139">
        <f t="shared" si="0"/>
        <v>0</v>
      </c>
      <c r="J112" s="25">
        <v>0</v>
      </c>
      <c r="N112" s="183"/>
      <c r="O112" s="184"/>
      <c r="P112" s="184"/>
      <c r="Q112" s="184"/>
      <c r="R112" s="184"/>
      <c r="S112" s="184"/>
      <c r="T112" s="184"/>
      <c r="U112" s="184"/>
      <c r="V112" s="184"/>
      <c r="W112" s="184"/>
      <c r="X112" s="184"/>
      <c r="Y112" s="184"/>
      <c r="Z112" s="184"/>
      <c r="AA112" s="184"/>
      <c r="AB112" s="184"/>
      <c r="AC112" s="184"/>
      <c r="AD112" s="184"/>
      <c r="AE112" s="184"/>
      <c r="AF112" s="184"/>
      <c r="AG112" s="184"/>
      <c r="AH112" s="184"/>
      <c r="AI112" s="184"/>
      <c r="AJ112" s="184"/>
      <c r="AK112" s="184"/>
      <c r="AL112" s="184"/>
      <c r="AM112" s="184"/>
      <c r="AN112" s="184"/>
      <c r="AO112" s="184"/>
      <c r="AP112" s="184"/>
      <c r="AQ112" s="184"/>
      <c r="AR112" s="184"/>
      <c r="AS112" s="185"/>
    </row>
    <row r="113" spans="1:45" ht="27.75" customHeight="1" x14ac:dyDescent="0.25">
      <c r="A113" s="168"/>
      <c r="B113" s="145"/>
      <c r="C113" s="146"/>
      <c r="D113" s="58"/>
      <c r="E113" s="137">
        <v>0</v>
      </c>
      <c r="F113" s="71">
        <v>0</v>
      </c>
      <c r="G113" s="81">
        <v>1080</v>
      </c>
      <c r="H113" s="94"/>
      <c r="I113" s="139">
        <f t="shared" si="0"/>
        <v>0</v>
      </c>
      <c r="J113" s="25">
        <v>0</v>
      </c>
      <c r="N113" s="183"/>
      <c r="O113" s="184"/>
      <c r="P113" s="184"/>
      <c r="Q113" s="184"/>
      <c r="R113" s="184"/>
      <c r="S113" s="184"/>
      <c r="T113" s="184"/>
      <c r="U113" s="184"/>
      <c r="V113" s="184"/>
      <c r="W113" s="184"/>
      <c r="X113" s="184"/>
      <c r="Y113" s="184"/>
      <c r="Z113" s="184"/>
      <c r="AA113" s="184"/>
      <c r="AB113" s="184"/>
      <c r="AC113" s="184"/>
      <c r="AD113" s="184"/>
      <c r="AE113" s="184"/>
      <c r="AF113" s="184"/>
      <c r="AG113" s="184"/>
      <c r="AH113" s="184"/>
      <c r="AI113" s="184"/>
      <c r="AJ113" s="184"/>
      <c r="AK113" s="184"/>
      <c r="AL113" s="184"/>
      <c r="AM113" s="184"/>
      <c r="AN113" s="184"/>
      <c r="AO113" s="184"/>
      <c r="AP113" s="184"/>
      <c r="AQ113" s="184"/>
      <c r="AR113" s="184"/>
      <c r="AS113" s="185"/>
    </row>
    <row r="114" spans="1:45" ht="27.75" customHeight="1" x14ac:dyDescent="0.25">
      <c r="A114" s="168"/>
      <c r="B114" s="145"/>
      <c r="C114" s="146"/>
      <c r="D114" s="58"/>
      <c r="E114" s="137">
        <v>0</v>
      </c>
      <c r="F114" s="71">
        <v>0</v>
      </c>
      <c r="G114" s="82">
        <v>1090</v>
      </c>
      <c r="H114" s="92"/>
      <c r="I114" s="139">
        <f t="shared" si="0"/>
        <v>0</v>
      </c>
      <c r="J114" s="25">
        <v>0</v>
      </c>
      <c r="N114" s="183"/>
      <c r="O114" s="184"/>
      <c r="P114" s="184"/>
      <c r="Q114" s="184"/>
      <c r="R114" s="184"/>
      <c r="S114" s="184"/>
      <c r="T114" s="184"/>
      <c r="U114" s="184"/>
      <c r="V114" s="184"/>
      <c r="W114" s="184"/>
      <c r="X114" s="184"/>
      <c r="Y114" s="184"/>
      <c r="Z114" s="184"/>
      <c r="AA114" s="184"/>
      <c r="AB114" s="184"/>
      <c r="AC114" s="184"/>
      <c r="AD114" s="184"/>
      <c r="AE114" s="184"/>
      <c r="AF114" s="184"/>
      <c r="AG114" s="184"/>
      <c r="AH114" s="184"/>
      <c r="AI114" s="184"/>
      <c r="AJ114" s="184"/>
      <c r="AK114" s="184"/>
      <c r="AL114" s="184"/>
      <c r="AM114" s="184"/>
      <c r="AN114" s="184"/>
      <c r="AO114" s="184"/>
      <c r="AP114" s="184"/>
      <c r="AQ114" s="184"/>
      <c r="AR114" s="184"/>
      <c r="AS114" s="185"/>
    </row>
    <row r="115" spans="1:45" ht="27.75" customHeight="1" x14ac:dyDescent="0.25">
      <c r="A115" s="168"/>
      <c r="B115" s="145"/>
      <c r="C115" s="146"/>
      <c r="D115" s="58"/>
      <c r="E115" s="137">
        <v>0</v>
      </c>
      <c r="F115" s="71">
        <v>0</v>
      </c>
      <c r="G115" s="81">
        <v>1100</v>
      </c>
      <c r="H115" s="91"/>
      <c r="I115" s="139">
        <f t="shared" si="0"/>
        <v>0</v>
      </c>
      <c r="J115" s="25">
        <v>0</v>
      </c>
      <c r="N115" s="183"/>
      <c r="O115" s="184"/>
      <c r="P115" s="184"/>
      <c r="Q115" s="184"/>
      <c r="R115" s="184"/>
      <c r="S115" s="184"/>
      <c r="T115" s="184"/>
      <c r="U115" s="184"/>
      <c r="V115" s="184"/>
      <c r="W115" s="184"/>
      <c r="X115" s="184"/>
      <c r="Y115" s="184"/>
      <c r="Z115" s="184"/>
      <c r="AA115" s="184"/>
      <c r="AB115" s="184"/>
      <c r="AC115" s="184"/>
      <c r="AD115" s="184"/>
      <c r="AE115" s="184"/>
      <c r="AF115" s="184"/>
      <c r="AG115" s="184"/>
      <c r="AH115" s="184"/>
      <c r="AI115" s="184"/>
      <c r="AJ115" s="184"/>
      <c r="AK115" s="184"/>
      <c r="AL115" s="184"/>
      <c r="AM115" s="184"/>
      <c r="AN115" s="184"/>
      <c r="AO115" s="184"/>
      <c r="AP115" s="184"/>
      <c r="AQ115" s="184"/>
      <c r="AR115" s="184"/>
      <c r="AS115" s="185"/>
    </row>
    <row r="116" spans="1:45" ht="27.75" customHeight="1" x14ac:dyDescent="0.25">
      <c r="A116" s="168"/>
      <c r="B116" s="142"/>
      <c r="C116" s="142"/>
      <c r="D116" s="58"/>
      <c r="E116" s="137">
        <v>0</v>
      </c>
      <c r="F116" s="71">
        <v>0</v>
      </c>
      <c r="G116" s="83">
        <v>1110</v>
      </c>
      <c r="H116" s="92"/>
      <c r="I116" s="139">
        <f t="shared" si="0"/>
        <v>0</v>
      </c>
      <c r="J116" s="60">
        <v>0</v>
      </c>
      <c r="N116" s="183"/>
      <c r="O116" s="184"/>
      <c r="P116" s="184"/>
      <c r="Q116" s="184"/>
      <c r="R116" s="184"/>
      <c r="S116" s="184"/>
      <c r="T116" s="184"/>
      <c r="U116" s="184"/>
      <c r="V116" s="184"/>
      <c r="W116" s="184"/>
      <c r="X116" s="184"/>
      <c r="Y116" s="184"/>
      <c r="Z116" s="184"/>
      <c r="AA116" s="184"/>
      <c r="AB116" s="184"/>
      <c r="AC116" s="184"/>
      <c r="AD116" s="184"/>
      <c r="AE116" s="184"/>
      <c r="AF116" s="184"/>
      <c r="AG116" s="184"/>
      <c r="AH116" s="184"/>
      <c r="AI116" s="184"/>
      <c r="AJ116" s="184"/>
      <c r="AK116" s="184"/>
      <c r="AL116" s="184"/>
      <c r="AM116" s="184"/>
      <c r="AN116" s="184"/>
      <c r="AO116" s="184"/>
      <c r="AP116" s="184"/>
      <c r="AQ116" s="184"/>
      <c r="AR116" s="184"/>
      <c r="AS116" s="185"/>
    </row>
    <row r="117" spans="1:45" ht="27.75" customHeight="1" x14ac:dyDescent="0.25">
      <c r="A117" s="168"/>
      <c r="B117" s="143" t="str">
        <f>'Divided Income Return'!B124:C124</f>
        <v>Total</v>
      </c>
      <c r="C117" s="143"/>
      <c r="D117" s="61"/>
      <c r="E117" s="138">
        <f>'Divided Income Return'!E124</f>
        <v>0</v>
      </c>
      <c r="F117" s="72">
        <f>SUM(F101:F116)</f>
        <v>0</v>
      </c>
      <c r="G117" s="135">
        <f>'Divided Income Return'!H124</f>
        <v>1120</v>
      </c>
      <c r="H117" s="136"/>
      <c r="I117" s="62">
        <f>'Divided Income Return'!I124</f>
        <v>0</v>
      </c>
      <c r="N117" s="189">
        <f>IF(I117&gt;I118,AT76,0)</f>
        <v>0</v>
      </c>
      <c r="O117" s="189"/>
      <c r="P117" s="189"/>
      <c r="Q117" s="189"/>
      <c r="R117" s="186"/>
      <c r="S117" s="187"/>
      <c r="T117" s="187"/>
      <c r="U117" s="187"/>
      <c r="V117" s="187"/>
      <c r="W117" s="187"/>
      <c r="X117" s="187"/>
      <c r="Y117" s="187"/>
      <c r="Z117" s="187"/>
      <c r="AA117" s="187"/>
      <c r="AB117" s="187"/>
      <c r="AC117" s="187"/>
      <c r="AD117" s="187"/>
      <c r="AE117" s="187"/>
      <c r="AF117" s="187"/>
      <c r="AG117" s="187"/>
      <c r="AH117" s="187"/>
      <c r="AI117" s="187"/>
      <c r="AJ117" s="187"/>
      <c r="AK117" s="187"/>
      <c r="AL117" s="187"/>
      <c r="AM117" s="187"/>
      <c r="AN117" s="187"/>
      <c r="AO117" s="187"/>
      <c r="AP117" s="187"/>
      <c r="AQ117" s="187"/>
      <c r="AR117" s="187"/>
      <c r="AS117" s="187"/>
    </row>
    <row r="118" spans="1:45" ht="27.75" customHeight="1" x14ac:dyDescent="0.25">
      <c r="A118" s="168"/>
      <c r="B118" s="140" t="str">
        <f>'Divided Income Return'!B125</f>
        <v>Total Profit Loss</v>
      </c>
      <c r="C118" s="132">
        <f>'Divided Income Return'!E127</f>
        <v>0</v>
      </c>
      <c r="D118" s="131"/>
      <c r="E118" s="130">
        <f>'Divided Income Return'!E125</f>
        <v>0</v>
      </c>
      <c r="F118" s="129"/>
      <c r="G118" s="133">
        <f>'Divided Income Return'!H125</f>
        <v>1130</v>
      </c>
      <c r="H118" s="134"/>
      <c r="I118" s="139">
        <f>I65+I85</f>
        <v>0</v>
      </c>
      <c r="N118" s="188"/>
      <c r="O118" s="188"/>
      <c r="P118" s="188"/>
      <c r="Q118" s="188"/>
      <c r="R118" s="185"/>
      <c r="S118" s="161"/>
      <c r="T118" s="161"/>
      <c r="U118" s="161"/>
      <c r="V118" s="161"/>
      <c r="W118" s="161"/>
      <c r="X118" s="161"/>
      <c r="Y118" s="161"/>
      <c r="Z118" s="161"/>
      <c r="AA118" s="161"/>
      <c r="AB118" s="161"/>
      <c r="AC118" s="161"/>
      <c r="AD118" s="161"/>
      <c r="AE118" s="161"/>
      <c r="AF118" s="161"/>
      <c r="AG118" s="161"/>
      <c r="AH118" s="161"/>
      <c r="AI118" s="161"/>
      <c r="AJ118" s="161"/>
      <c r="AK118" s="161"/>
      <c r="AL118" s="161"/>
      <c r="AM118" s="161"/>
      <c r="AN118" s="161"/>
      <c r="AO118" s="161"/>
      <c r="AP118" s="161"/>
      <c r="AQ118" s="161"/>
      <c r="AR118" s="161"/>
      <c r="AS118" s="161"/>
    </row>
    <row r="119" spans="1:45" ht="27.75" customHeight="1" x14ac:dyDescent="0.25">
      <c r="A119" s="141"/>
      <c r="B119" s="141"/>
      <c r="C119" s="141"/>
      <c r="D119" s="141"/>
      <c r="E119" s="141"/>
      <c r="F119" s="141"/>
      <c r="G119" s="141"/>
      <c r="H119" s="141"/>
      <c r="I119" s="141"/>
      <c r="J119" s="50"/>
      <c r="K119" s="50"/>
      <c r="L119" s="50"/>
      <c r="M119" s="50"/>
      <c r="N119" s="50"/>
      <c r="O119" s="50"/>
      <c r="P119" s="50"/>
      <c r="Q119" s="50"/>
      <c r="R119" s="50"/>
      <c r="S119" s="50"/>
      <c r="T119" s="50"/>
      <c r="U119" s="50"/>
      <c r="V119" s="50"/>
      <c r="W119" s="50"/>
      <c r="X119" s="50"/>
      <c r="Y119" s="50"/>
      <c r="Z119" s="50"/>
      <c r="AA119" s="50"/>
      <c r="AB119" s="50"/>
      <c r="AC119" s="50"/>
      <c r="AD119" s="50"/>
      <c r="AE119" s="50"/>
      <c r="AF119" s="50"/>
      <c r="AG119" s="50"/>
      <c r="AH119" s="50"/>
      <c r="AI119" s="50"/>
      <c r="AJ119" s="50"/>
      <c r="AK119" s="50"/>
    </row>
    <row r="120" spans="1:45" ht="27.75" customHeight="1" x14ac:dyDescent="0.25">
      <c r="A120" s="141"/>
      <c r="B120" s="141"/>
      <c r="C120" s="141"/>
      <c r="D120" s="141"/>
      <c r="E120" s="141"/>
      <c r="F120" s="141"/>
      <c r="G120" s="141"/>
      <c r="H120" s="141"/>
      <c r="I120" s="141"/>
      <c r="J120" s="50"/>
      <c r="K120" s="50"/>
      <c r="L120" s="50"/>
      <c r="M120" s="50"/>
      <c r="N120" s="50"/>
      <c r="O120" s="50"/>
      <c r="P120" s="50"/>
      <c r="Q120" s="50"/>
      <c r="R120" s="50"/>
      <c r="S120" s="50"/>
      <c r="T120" s="50"/>
      <c r="U120" s="50"/>
      <c r="V120" s="50"/>
      <c r="W120" s="50"/>
      <c r="X120" s="50"/>
      <c r="Y120" s="50"/>
      <c r="Z120" s="50"/>
      <c r="AA120" s="50"/>
      <c r="AB120" s="50"/>
      <c r="AC120" s="50"/>
      <c r="AD120" s="50"/>
      <c r="AE120" s="50"/>
      <c r="AF120" s="50"/>
      <c r="AG120" s="50"/>
      <c r="AH120" s="50"/>
      <c r="AI120" s="50"/>
      <c r="AJ120" s="50"/>
      <c r="AK120" s="50"/>
    </row>
    <row r="121" spans="1:45" ht="27.75" customHeight="1" x14ac:dyDescent="0.25">
      <c r="A121" s="141"/>
      <c r="B121" s="141"/>
      <c r="C121" s="141"/>
      <c r="D121" s="141"/>
      <c r="E121" s="141"/>
      <c r="F121" s="141"/>
      <c r="G121" s="141"/>
      <c r="H121" s="141"/>
      <c r="I121" s="141"/>
      <c r="J121" s="50"/>
      <c r="K121" s="50"/>
      <c r="L121" s="50"/>
      <c r="M121" s="50"/>
      <c r="N121" s="50"/>
      <c r="O121" s="50"/>
      <c r="P121" s="50"/>
      <c r="Q121" s="50"/>
      <c r="R121" s="50"/>
      <c r="S121" s="50"/>
      <c r="T121" s="50"/>
      <c r="U121" s="50"/>
      <c r="V121" s="50"/>
      <c r="W121" s="50"/>
      <c r="X121" s="50"/>
      <c r="Y121" s="50"/>
      <c r="Z121" s="50"/>
      <c r="AA121" s="50"/>
      <c r="AB121" s="50"/>
      <c r="AC121" s="50"/>
      <c r="AD121" s="50"/>
      <c r="AE121" s="50"/>
      <c r="AF121" s="50"/>
      <c r="AG121" s="50"/>
      <c r="AH121" s="50"/>
      <c r="AI121" s="50"/>
      <c r="AJ121" s="50"/>
      <c r="AK121" s="50"/>
    </row>
    <row r="122" spans="1:45" ht="27.75" customHeight="1" x14ac:dyDescent="0.25">
      <c r="A122" s="141"/>
      <c r="B122" s="141"/>
      <c r="C122" s="141"/>
      <c r="D122" s="141"/>
      <c r="E122" s="141"/>
      <c r="F122" s="141"/>
      <c r="G122" s="141"/>
      <c r="H122" s="141"/>
      <c r="I122" s="141"/>
      <c r="J122" s="50"/>
      <c r="K122" s="50"/>
      <c r="L122" s="50"/>
      <c r="M122" s="50"/>
      <c r="N122" s="50"/>
      <c r="O122" s="50"/>
      <c r="P122" s="50"/>
      <c r="Q122" s="50"/>
      <c r="R122" s="50"/>
      <c r="S122" s="50"/>
      <c r="T122" s="50"/>
      <c r="U122" s="50"/>
      <c r="V122" s="50"/>
      <c r="W122" s="50"/>
      <c r="X122" s="50"/>
      <c r="Y122" s="50"/>
      <c r="Z122" s="50"/>
      <c r="AA122" s="50"/>
      <c r="AB122" s="50"/>
      <c r="AC122" s="50"/>
      <c r="AD122" s="50"/>
      <c r="AE122" s="50"/>
      <c r="AF122" s="50"/>
      <c r="AG122" s="50"/>
      <c r="AH122" s="50"/>
      <c r="AI122" s="50"/>
      <c r="AJ122" s="50"/>
      <c r="AK122" s="50"/>
    </row>
    <row r="123" spans="1:45" ht="27.75" customHeight="1" x14ac:dyDescent="0.25">
      <c r="A123" s="141"/>
      <c r="B123" s="141"/>
      <c r="C123" s="141"/>
      <c r="D123" s="141"/>
      <c r="E123" s="141"/>
      <c r="F123" s="141"/>
      <c r="G123" s="141"/>
      <c r="H123" s="141"/>
      <c r="I123" s="141"/>
      <c r="J123" s="50"/>
      <c r="K123" s="50"/>
      <c r="L123" s="50"/>
      <c r="M123" s="50"/>
      <c r="N123" s="50"/>
      <c r="O123" s="50"/>
      <c r="P123" s="50"/>
      <c r="Q123" s="50"/>
      <c r="R123" s="50"/>
      <c r="S123" s="50"/>
      <c r="T123" s="50"/>
      <c r="U123" s="50"/>
      <c r="V123" s="50"/>
      <c r="W123" s="50"/>
      <c r="X123" s="50"/>
      <c r="Y123" s="50"/>
      <c r="Z123" s="50"/>
      <c r="AA123" s="50"/>
      <c r="AB123" s="50"/>
      <c r="AC123" s="50"/>
      <c r="AD123" s="50"/>
      <c r="AE123" s="50"/>
      <c r="AF123" s="50"/>
      <c r="AG123" s="50"/>
      <c r="AH123" s="50"/>
      <c r="AI123" s="50"/>
      <c r="AJ123" s="50"/>
      <c r="AK123" s="50"/>
    </row>
    <row r="124" spans="1:45" ht="27.75" customHeight="1" x14ac:dyDescent="0.25">
      <c r="A124" s="141"/>
      <c r="B124" s="141"/>
      <c r="C124" s="141"/>
      <c r="D124" s="141"/>
      <c r="E124" s="141"/>
      <c r="F124" s="141"/>
      <c r="G124" s="141"/>
      <c r="H124" s="141"/>
      <c r="I124" s="141"/>
      <c r="J124" s="50"/>
      <c r="K124" s="50"/>
      <c r="L124" s="50"/>
      <c r="M124" s="50"/>
      <c r="N124" s="50"/>
      <c r="O124" s="50"/>
      <c r="P124" s="50"/>
      <c r="Q124" s="50"/>
      <c r="R124" s="50"/>
      <c r="S124" s="50"/>
      <c r="T124" s="50"/>
      <c r="U124" s="50"/>
      <c r="V124" s="50"/>
      <c r="W124" s="50"/>
      <c r="X124" s="50"/>
      <c r="Y124" s="50"/>
      <c r="Z124" s="50"/>
      <c r="AA124" s="50"/>
      <c r="AB124" s="50"/>
      <c r="AC124" s="50"/>
      <c r="AD124" s="50"/>
      <c r="AE124" s="50"/>
      <c r="AF124" s="50"/>
      <c r="AG124" s="50"/>
      <c r="AH124" s="50"/>
      <c r="AI124" s="50"/>
      <c r="AJ124" s="50"/>
      <c r="AK124" s="50"/>
    </row>
    <row r="125" spans="1:45" ht="27.75" customHeight="1" x14ac:dyDescent="0.25">
      <c r="A125" s="141"/>
      <c r="B125" s="141"/>
      <c r="C125" s="141"/>
      <c r="D125" s="141"/>
      <c r="E125" s="141"/>
      <c r="F125" s="141"/>
      <c r="G125" s="141"/>
      <c r="H125" s="141"/>
      <c r="I125" s="141"/>
      <c r="J125" s="50"/>
      <c r="K125" s="50"/>
      <c r="L125" s="50"/>
      <c r="M125" s="50"/>
      <c r="N125" s="50"/>
      <c r="O125" s="50"/>
      <c r="P125" s="50"/>
      <c r="Q125" s="50"/>
      <c r="R125" s="50"/>
      <c r="S125" s="50"/>
      <c r="T125" s="50"/>
      <c r="U125" s="50"/>
      <c r="V125" s="50"/>
      <c r="W125" s="50"/>
      <c r="X125" s="50"/>
      <c r="Y125" s="50"/>
      <c r="Z125" s="50"/>
      <c r="AA125" s="50"/>
      <c r="AB125" s="50"/>
      <c r="AC125" s="50"/>
      <c r="AD125" s="50"/>
      <c r="AE125" s="50"/>
      <c r="AF125" s="50"/>
      <c r="AG125" s="50"/>
      <c r="AH125" s="50"/>
      <c r="AI125" s="50"/>
      <c r="AJ125" s="50"/>
      <c r="AK125" s="50"/>
    </row>
    <row r="126" spans="1:45" ht="27.75" customHeight="1" x14ac:dyDescent="0.25">
      <c r="A126" s="141"/>
      <c r="B126" s="141"/>
      <c r="C126" s="141"/>
      <c r="D126" s="141"/>
      <c r="E126" s="141"/>
      <c r="F126" s="141"/>
      <c r="G126" s="141"/>
      <c r="H126" s="141"/>
      <c r="I126" s="141"/>
      <c r="J126" s="50"/>
      <c r="K126" s="50"/>
      <c r="L126" s="50"/>
      <c r="M126" s="50"/>
      <c r="N126" s="50"/>
      <c r="O126" s="50"/>
      <c r="P126" s="50"/>
      <c r="Q126" s="50"/>
      <c r="R126" s="50"/>
      <c r="S126" s="50"/>
      <c r="T126" s="50"/>
      <c r="U126" s="50"/>
      <c r="V126" s="50"/>
      <c r="W126" s="50"/>
      <c r="X126" s="50"/>
      <c r="Y126" s="50"/>
      <c r="Z126" s="50"/>
      <c r="AA126" s="50"/>
      <c r="AB126" s="50"/>
      <c r="AC126" s="50"/>
      <c r="AD126" s="50"/>
      <c r="AE126" s="50"/>
      <c r="AF126" s="50"/>
      <c r="AG126" s="50"/>
      <c r="AH126" s="50"/>
      <c r="AI126" s="50"/>
      <c r="AJ126" s="50"/>
      <c r="AK126" s="50"/>
    </row>
    <row r="127" spans="1:45" ht="27.75" customHeight="1" x14ac:dyDescent="0.25">
      <c r="A127" s="141"/>
      <c r="B127" s="141"/>
      <c r="C127" s="141"/>
      <c r="D127" s="141"/>
      <c r="E127" s="141"/>
      <c r="F127" s="141"/>
      <c r="G127" s="141"/>
      <c r="H127" s="141"/>
      <c r="I127" s="141"/>
      <c r="J127" s="50"/>
      <c r="K127" s="50"/>
      <c r="L127" s="50"/>
      <c r="M127" s="50"/>
      <c r="N127" s="50"/>
      <c r="O127" s="50"/>
      <c r="P127" s="50"/>
      <c r="Q127" s="50"/>
      <c r="R127" s="50"/>
      <c r="S127" s="50"/>
      <c r="T127" s="50"/>
      <c r="U127" s="50"/>
      <c r="V127" s="50"/>
      <c r="W127" s="50"/>
      <c r="X127" s="50"/>
      <c r="Y127" s="50"/>
      <c r="Z127" s="50"/>
      <c r="AA127" s="50"/>
      <c r="AB127" s="50"/>
      <c r="AC127" s="50"/>
      <c r="AD127" s="50"/>
      <c r="AE127" s="50"/>
      <c r="AF127" s="50"/>
      <c r="AG127" s="50"/>
      <c r="AH127" s="50"/>
      <c r="AI127" s="50"/>
      <c r="AJ127" s="50"/>
      <c r="AK127" s="50"/>
    </row>
    <row r="128" spans="1:45" ht="36" customHeight="1" x14ac:dyDescent="0.25">
      <c r="A128" s="141"/>
      <c r="B128" s="141"/>
      <c r="C128" s="141"/>
      <c r="D128" s="141"/>
      <c r="E128" s="141"/>
      <c r="F128" s="141"/>
      <c r="G128" s="141"/>
      <c r="H128" s="141"/>
      <c r="I128" s="141"/>
      <c r="J128" s="50"/>
      <c r="K128" s="50"/>
      <c r="L128" s="50"/>
      <c r="M128" s="50"/>
      <c r="N128" s="50"/>
      <c r="O128" s="50"/>
      <c r="P128" s="50"/>
      <c r="Q128" s="50"/>
      <c r="R128" s="50"/>
      <c r="S128" s="50"/>
      <c r="T128" s="50"/>
      <c r="U128" s="50"/>
      <c r="V128" s="50"/>
      <c r="W128" s="50"/>
      <c r="X128" s="50"/>
      <c r="Y128" s="50"/>
      <c r="Z128" s="50"/>
      <c r="AA128" s="50"/>
      <c r="AB128" s="50"/>
      <c r="AC128" s="50"/>
      <c r="AD128" s="50"/>
      <c r="AE128" s="50"/>
      <c r="AF128" s="50"/>
      <c r="AG128" s="50"/>
      <c r="AH128" s="50"/>
      <c r="AI128" s="50"/>
      <c r="AJ128" s="50"/>
      <c r="AK128" s="50"/>
    </row>
    <row r="129" spans="1:37" ht="36" customHeight="1" x14ac:dyDescent="0.25">
      <c r="A129" s="141"/>
      <c r="B129" s="141"/>
      <c r="C129" s="141"/>
      <c r="D129" s="141"/>
      <c r="E129" s="141"/>
      <c r="F129" s="141"/>
      <c r="G129" s="141"/>
      <c r="H129" s="141"/>
      <c r="I129" s="141"/>
      <c r="J129" s="50"/>
      <c r="K129" s="50"/>
      <c r="L129" s="50"/>
      <c r="M129" s="50"/>
      <c r="N129" s="50"/>
      <c r="O129" s="50"/>
      <c r="P129" s="50"/>
      <c r="Q129" s="50"/>
      <c r="R129" s="50"/>
      <c r="S129" s="50"/>
      <c r="T129" s="50"/>
      <c r="U129" s="50"/>
      <c r="V129" s="50"/>
      <c r="W129" s="50"/>
      <c r="X129" s="50"/>
      <c r="Y129" s="50"/>
      <c r="Z129" s="50"/>
      <c r="AA129" s="50"/>
      <c r="AB129" s="50"/>
      <c r="AC129" s="50"/>
      <c r="AD129" s="50"/>
      <c r="AE129" s="50"/>
      <c r="AF129" s="50"/>
      <c r="AG129" s="50"/>
      <c r="AH129" s="50"/>
      <c r="AI129" s="50"/>
      <c r="AJ129" s="50"/>
      <c r="AK129" s="50"/>
    </row>
    <row r="130" spans="1:37" ht="36" customHeight="1" x14ac:dyDescent="0.25">
      <c r="A130" s="141"/>
      <c r="B130" s="141"/>
      <c r="C130" s="141"/>
      <c r="D130" s="141"/>
      <c r="E130" s="141"/>
      <c r="F130" s="141"/>
      <c r="G130" s="141"/>
      <c r="H130" s="141"/>
      <c r="I130" s="141"/>
      <c r="J130" s="50"/>
      <c r="K130" s="50"/>
      <c r="L130" s="50"/>
      <c r="M130" s="50"/>
      <c r="N130" s="50"/>
      <c r="O130" s="50"/>
      <c r="P130" s="50"/>
      <c r="Q130" s="50"/>
      <c r="R130" s="50"/>
      <c r="S130" s="50"/>
      <c r="T130" s="50"/>
      <c r="U130" s="50"/>
      <c r="V130" s="50"/>
      <c r="W130" s="50"/>
      <c r="X130" s="50"/>
      <c r="Y130" s="50"/>
      <c r="Z130" s="50"/>
      <c r="AA130" s="50"/>
      <c r="AB130" s="50"/>
      <c r="AC130" s="50"/>
      <c r="AD130" s="50"/>
      <c r="AE130" s="50"/>
      <c r="AF130" s="50"/>
      <c r="AG130" s="50"/>
      <c r="AH130" s="50"/>
      <c r="AI130" s="50"/>
      <c r="AJ130" s="50"/>
      <c r="AK130" s="50"/>
    </row>
    <row r="131" spans="1:37" ht="36" customHeight="1" x14ac:dyDescent="0.25">
      <c r="A131" s="141"/>
      <c r="B131" s="141"/>
      <c r="C131" s="141"/>
      <c r="D131" s="141"/>
      <c r="E131" s="141"/>
      <c r="F131" s="141"/>
      <c r="G131" s="141"/>
      <c r="H131" s="141"/>
      <c r="I131" s="141"/>
      <c r="J131" s="50"/>
      <c r="K131" s="50"/>
      <c r="L131" s="50"/>
      <c r="M131" s="50"/>
      <c r="N131" s="50"/>
      <c r="O131" s="50"/>
      <c r="P131" s="50"/>
      <c r="Q131" s="50"/>
      <c r="R131" s="50"/>
      <c r="S131" s="50"/>
      <c r="T131" s="50"/>
      <c r="U131" s="50"/>
      <c r="V131" s="50"/>
      <c r="W131" s="50"/>
      <c r="X131" s="50"/>
      <c r="Y131" s="50"/>
      <c r="Z131" s="50"/>
      <c r="AA131" s="50"/>
      <c r="AB131" s="50"/>
      <c r="AC131" s="50"/>
      <c r="AD131" s="50"/>
      <c r="AE131" s="50"/>
      <c r="AF131" s="50"/>
      <c r="AG131" s="50"/>
      <c r="AH131" s="50"/>
      <c r="AI131" s="50"/>
      <c r="AJ131" s="50"/>
      <c r="AK131" s="50"/>
    </row>
    <row r="132" spans="1:37" ht="36" customHeight="1" x14ac:dyDescent="0.25">
      <c r="A132" s="141"/>
      <c r="B132" s="141"/>
      <c r="C132" s="141"/>
      <c r="D132" s="141"/>
      <c r="E132" s="141"/>
      <c r="F132" s="141"/>
      <c r="G132" s="141"/>
      <c r="H132" s="141"/>
      <c r="I132" s="141"/>
      <c r="J132" s="50"/>
      <c r="K132" s="50"/>
      <c r="L132" s="50"/>
      <c r="M132" s="50"/>
      <c r="N132" s="50"/>
      <c r="O132" s="50"/>
      <c r="P132" s="50"/>
      <c r="Q132" s="50"/>
      <c r="R132" s="50"/>
      <c r="S132" s="50"/>
      <c r="T132" s="50"/>
      <c r="U132" s="50"/>
      <c r="V132" s="50"/>
      <c r="W132" s="50"/>
      <c r="X132" s="50"/>
      <c r="Y132" s="50"/>
      <c r="Z132" s="50"/>
      <c r="AA132" s="50"/>
      <c r="AB132" s="50"/>
      <c r="AC132" s="50"/>
      <c r="AD132" s="50"/>
      <c r="AE132" s="50"/>
      <c r="AF132" s="50"/>
      <c r="AG132" s="50"/>
      <c r="AH132" s="50"/>
      <c r="AI132" s="50"/>
      <c r="AJ132" s="50"/>
      <c r="AK132" s="50"/>
    </row>
    <row r="133" spans="1:37" ht="36" customHeight="1" x14ac:dyDescent="0.25">
      <c r="A133" s="141"/>
      <c r="B133" s="141"/>
      <c r="C133" s="141"/>
      <c r="D133" s="141"/>
      <c r="E133" s="141"/>
      <c r="F133" s="141"/>
      <c r="G133" s="141"/>
      <c r="H133" s="141"/>
      <c r="I133" s="141"/>
      <c r="J133" s="50"/>
      <c r="K133" s="50"/>
      <c r="L133" s="50"/>
      <c r="M133" s="50"/>
      <c r="N133" s="50"/>
      <c r="O133" s="50"/>
      <c r="P133" s="50"/>
      <c r="Q133" s="50"/>
      <c r="R133" s="50"/>
      <c r="S133" s="50"/>
      <c r="T133" s="50"/>
      <c r="U133" s="50"/>
      <c r="V133" s="50"/>
      <c r="W133" s="50"/>
      <c r="X133" s="50"/>
      <c r="Y133" s="50"/>
      <c r="Z133" s="50"/>
      <c r="AA133" s="50"/>
      <c r="AB133" s="50"/>
      <c r="AC133" s="50"/>
      <c r="AD133" s="50"/>
      <c r="AE133" s="50"/>
      <c r="AF133" s="50"/>
      <c r="AG133" s="50"/>
      <c r="AH133" s="50"/>
      <c r="AI133" s="50"/>
      <c r="AJ133" s="50"/>
      <c r="AK133" s="50"/>
    </row>
    <row r="134" spans="1:37" ht="36" customHeight="1" x14ac:dyDescent="0.25">
      <c r="A134" s="141"/>
      <c r="B134" s="141"/>
      <c r="C134" s="141"/>
      <c r="D134" s="141"/>
      <c r="E134" s="141"/>
      <c r="F134" s="141"/>
      <c r="G134" s="141"/>
      <c r="H134" s="141"/>
      <c r="I134" s="141"/>
      <c r="J134" s="50"/>
      <c r="K134" s="50"/>
      <c r="L134" s="50"/>
      <c r="M134" s="50"/>
      <c r="N134" s="50"/>
      <c r="O134" s="50"/>
      <c r="P134" s="50"/>
      <c r="Q134" s="50"/>
      <c r="R134" s="50"/>
      <c r="S134" s="50"/>
      <c r="T134" s="50"/>
      <c r="U134" s="50"/>
      <c r="V134" s="50"/>
      <c r="W134" s="50"/>
      <c r="X134" s="50"/>
      <c r="Y134" s="50"/>
      <c r="Z134" s="50"/>
      <c r="AA134" s="50"/>
      <c r="AB134" s="50"/>
      <c r="AC134" s="50"/>
      <c r="AD134" s="50"/>
      <c r="AE134" s="50"/>
      <c r="AF134" s="50"/>
      <c r="AG134" s="50"/>
      <c r="AH134" s="50"/>
      <c r="AI134" s="50"/>
      <c r="AJ134" s="50"/>
      <c r="AK134" s="50"/>
    </row>
    <row r="135" spans="1:37" ht="36" customHeight="1" x14ac:dyDescent="0.25">
      <c r="A135" s="141"/>
      <c r="B135" s="141"/>
      <c r="C135" s="141"/>
      <c r="D135" s="141"/>
      <c r="E135" s="141"/>
      <c r="F135" s="141"/>
      <c r="G135" s="141"/>
      <c r="H135" s="141"/>
      <c r="I135" s="141"/>
      <c r="J135" s="50"/>
      <c r="K135" s="50"/>
      <c r="L135" s="50"/>
      <c r="M135" s="50"/>
      <c r="N135" s="50"/>
      <c r="O135" s="50"/>
      <c r="P135" s="50"/>
      <c r="Q135" s="50"/>
      <c r="R135" s="50"/>
      <c r="S135" s="50"/>
      <c r="T135" s="50"/>
      <c r="U135" s="50"/>
      <c r="V135" s="50"/>
      <c r="W135" s="50"/>
      <c r="X135" s="50"/>
      <c r="Y135" s="50"/>
      <c r="Z135" s="50"/>
      <c r="AA135" s="50"/>
      <c r="AB135" s="50"/>
      <c r="AC135" s="50"/>
      <c r="AD135" s="50"/>
      <c r="AE135" s="50"/>
      <c r="AF135" s="50"/>
      <c r="AG135" s="50"/>
      <c r="AH135" s="50"/>
      <c r="AI135" s="50"/>
      <c r="AJ135" s="50"/>
      <c r="AK135" s="50"/>
    </row>
    <row r="136" spans="1:37" ht="36" customHeight="1" x14ac:dyDescent="0.25">
      <c r="A136" s="141"/>
      <c r="B136" s="141"/>
      <c r="C136" s="141"/>
      <c r="D136" s="141"/>
      <c r="E136" s="141"/>
      <c r="F136" s="141"/>
      <c r="G136" s="141"/>
      <c r="H136" s="141"/>
      <c r="I136" s="141"/>
      <c r="J136" s="50"/>
      <c r="K136" s="50"/>
      <c r="L136" s="50"/>
      <c r="M136" s="50"/>
      <c r="N136" s="50"/>
      <c r="O136" s="50"/>
      <c r="P136" s="50"/>
      <c r="Q136" s="50"/>
      <c r="R136" s="50"/>
      <c r="S136" s="50"/>
      <c r="T136" s="50"/>
      <c r="U136" s="50"/>
      <c r="V136" s="50"/>
      <c r="W136" s="50"/>
      <c r="X136" s="50"/>
      <c r="Y136" s="50"/>
      <c r="Z136" s="50"/>
      <c r="AA136" s="50"/>
      <c r="AB136" s="50"/>
      <c r="AC136" s="50"/>
      <c r="AD136" s="50"/>
      <c r="AE136" s="50"/>
      <c r="AF136" s="50"/>
      <c r="AG136" s="50"/>
      <c r="AH136" s="50"/>
      <c r="AI136" s="50"/>
      <c r="AJ136" s="50"/>
      <c r="AK136" s="50"/>
    </row>
    <row r="137" spans="1:37" ht="36" customHeight="1" x14ac:dyDescent="0.25">
      <c r="A137" s="141"/>
      <c r="B137" s="141"/>
      <c r="C137" s="141"/>
      <c r="D137" s="141"/>
      <c r="E137" s="141"/>
      <c r="F137" s="141"/>
      <c r="G137" s="141"/>
      <c r="H137" s="141"/>
      <c r="I137" s="141"/>
      <c r="J137" s="50"/>
      <c r="K137" s="50"/>
      <c r="L137" s="50"/>
      <c r="M137" s="50"/>
      <c r="N137" s="50"/>
      <c r="O137" s="50"/>
      <c r="P137" s="50"/>
      <c r="Q137" s="50"/>
      <c r="R137" s="50"/>
      <c r="S137" s="50"/>
      <c r="T137" s="50"/>
      <c r="U137" s="50"/>
      <c r="V137" s="50"/>
      <c r="W137" s="50"/>
      <c r="X137" s="50"/>
      <c r="Y137" s="50"/>
      <c r="Z137" s="50"/>
      <c r="AA137" s="50"/>
      <c r="AB137" s="50"/>
      <c r="AC137" s="50"/>
      <c r="AD137" s="50"/>
      <c r="AE137" s="50"/>
      <c r="AF137" s="50"/>
      <c r="AG137" s="50"/>
      <c r="AH137" s="50"/>
      <c r="AI137" s="50"/>
      <c r="AJ137" s="50"/>
      <c r="AK137" s="50"/>
    </row>
    <row r="138" spans="1:37" ht="36" customHeight="1" x14ac:dyDescent="0.25">
      <c r="A138" s="141"/>
      <c r="B138" s="141"/>
      <c r="C138" s="141"/>
      <c r="D138" s="141"/>
      <c r="E138" s="141"/>
      <c r="F138" s="141"/>
      <c r="G138" s="141"/>
      <c r="H138" s="141"/>
      <c r="I138" s="141"/>
      <c r="J138" s="50"/>
      <c r="K138" s="50"/>
      <c r="L138" s="50"/>
      <c r="M138" s="50"/>
      <c r="N138" s="50"/>
      <c r="O138" s="50"/>
      <c r="P138" s="50"/>
      <c r="Q138" s="50"/>
      <c r="R138" s="50"/>
      <c r="S138" s="50"/>
      <c r="T138" s="50"/>
      <c r="U138" s="50"/>
      <c r="V138" s="50"/>
      <c r="W138" s="50"/>
      <c r="X138" s="50"/>
      <c r="Y138" s="50"/>
      <c r="Z138" s="50"/>
      <c r="AA138" s="50"/>
      <c r="AB138" s="50"/>
      <c r="AC138" s="50"/>
      <c r="AD138" s="50"/>
      <c r="AE138" s="50"/>
      <c r="AF138" s="50"/>
      <c r="AG138" s="50"/>
      <c r="AH138" s="50"/>
      <c r="AI138" s="50"/>
      <c r="AJ138" s="50"/>
      <c r="AK138" s="50"/>
    </row>
    <row r="139" spans="1:37" ht="36" customHeight="1" x14ac:dyDescent="0.25">
      <c r="A139" s="141"/>
      <c r="B139" s="141"/>
      <c r="C139" s="141"/>
      <c r="D139" s="141"/>
      <c r="E139" s="141"/>
      <c r="F139" s="141"/>
      <c r="G139" s="141"/>
      <c r="H139" s="141"/>
      <c r="I139" s="141"/>
      <c r="J139" s="50"/>
      <c r="K139" s="50"/>
      <c r="L139" s="50"/>
      <c r="M139" s="50"/>
      <c r="N139" s="50"/>
      <c r="O139" s="50"/>
      <c r="P139" s="50"/>
      <c r="Q139" s="50"/>
      <c r="R139" s="50"/>
      <c r="S139" s="50"/>
      <c r="T139" s="50"/>
      <c r="U139" s="50"/>
      <c r="V139" s="50"/>
      <c r="W139" s="50"/>
      <c r="X139" s="50"/>
      <c r="Y139" s="50"/>
      <c r="Z139" s="50"/>
      <c r="AA139" s="50"/>
      <c r="AB139" s="50"/>
      <c r="AC139" s="50"/>
      <c r="AD139" s="50"/>
      <c r="AE139" s="50"/>
      <c r="AF139" s="50"/>
      <c r="AG139" s="50"/>
      <c r="AH139" s="50"/>
      <c r="AI139" s="50"/>
      <c r="AJ139" s="50"/>
      <c r="AK139" s="50"/>
    </row>
    <row r="140" spans="1:37" ht="36" customHeight="1" x14ac:dyDescent="0.25">
      <c r="A140" s="141"/>
      <c r="B140" s="141"/>
      <c r="C140" s="141"/>
      <c r="D140" s="141"/>
      <c r="E140" s="141"/>
      <c r="F140" s="141"/>
      <c r="G140" s="141"/>
      <c r="H140" s="141"/>
      <c r="I140" s="141"/>
      <c r="J140" s="50"/>
      <c r="K140" s="50"/>
      <c r="L140" s="50"/>
      <c r="M140" s="50"/>
      <c r="N140" s="50"/>
      <c r="O140" s="50"/>
      <c r="P140" s="50"/>
      <c r="Q140" s="50"/>
      <c r="R140" s="50"/>
      <c r="S140" s="50"/>
      <c r="T140" s="50"/>
      <c r="U140" s="50"/>
      <c r="V140" s="50"/>
      <c r="W140" s="50"/>
      <c r="X140" s="50"/>
      <c r="Y140" s="50"/>
      <c r="Z140" s="50"/>
      <c r="AA140" s="50"/>
      <c r="AB140" s="50"/>
      <c r="AC140" s="50"/>
      <c r="AD140" s="50"/>
      <c r="AE140" s="50"/>
      <c r="AF140" s="50"/>
      <c r="AG140" s="50"/>
      <c r="AH140" s="50"/>
      <c r="AI140" s="50"/>
      <c r="AJ140" s="50"/>
      <c r="AK140" s="50"/>
    </row>
    <row r="141" spans="1:37" ht="36" customHeight="1" x14ac:dyDescent="0.25">
      <c r="A141" s="141"/>
      <c r="B141" s="141"/>
      <c r="C141" s="141"/>
      <c r="D141" s="141"/>
      <c r="E141" s="141"/>
      <c r="F141" s="141"/>
      <c r="G141" s="141"/>
      <c r="H141" s="141"/>
      <c r="I141" s="141"/>
      <c r="J141" s="50"/>
      <c r="K141" s="50"/>
      <c r="L141" s="50"/>
      <c r="M141" s="50"/>
      <c r="N141" s="50"/>
      <c r="O141" s="50"/>
      <c r="P141" s="50"/>
      <c r="Q141" s="50"/>
      <c r="R141" s="50"/>
      <c r="S141" s="50"/>
      <c r="T141" s="50"/>
      <c r="U141" s="50"/>
      <c r="V141" s="50"/>
      <c r="W141" s="50"/>
      <c r="X141" s="50"/>
      <c r="Y141" s="50"/>
      <c r="Z141" s="50"/>
      <c r="AA141" s="50"/>
      <c r="AB141" s="50"/>
      <c r="AC141" s="50"/>
      <c r="AD141" s="50"/>
      <c r="AE141" s="50"/>
      <c r="AF141" s="50"/>
      <c r="AG141" s="50"/>
      <c r="AH141" s="50"/>
      <c r="AI141" s="50"/>
      <c r="AJ141" s="50"/>
      <c r="AK141" s="50"/>
    </row>
    <row r="142" spans="1:37" ht="36" customHeight="1" x14ac:dyDescent="0.25">
      <c r="A142" s="141"/>
      <c r="B142" s="141"/>
      <c r="C142" s="141"/>
      <c r="D142" s="141"/>
      <c r="E142" s="141"/>
      <c r="F142" s="141"/>
      <c r="G142" s="141"/>
      <c r="H142" s="141"/>
      <c r="I142" s="141"/>
      <c r="J142" s="50"/>
      <c r="K142" s="50"/>
      <c r="L142" s="50"/>
      <c r="M142" s="50"/>
      <c r="N142" s="50"/>
      <c r="O142" s="50"/>
      <c r="P142" s="50"/>
      <c r="Q142" s="50"/>
      <c r="R142" s="50"/>
      <c r="S142" s="50"/>
      <c r="T142" s="50"/>
      <c r="U142" s="50"/>
      <c r="V142" s="50"/>
      <c r="W142" s="50"/>
      <c r="X142" s="50"/>
      <c r="Y142" s="50"/>
      <c r="Z142" s="50"/>
      <c r="AA142" s="50"/>
      <c r="AB142" s="50"/>
      <c r="AC142" s="50"/>
      <c r="AD142" s="50"/>
      <c r="AE142" s="50"/>
      <c r="AF142" s="50"/>
      <c r="AG142" s="50"/>
      <c r="AH142" s="50"/>
      <c r="AI142" s="50"/>
      <c r="AJ142" s="50"/>
      <c r="AK142" s="50"/>
    </row>
    <row r="143" spans="1:37" ht="36" customHeight="1" x14ac:dyDescent="0.25">
      <c r="A143" s="141"/>
      <c r="B143" s="141"/>
      <c r="C143" s="141"/>
      <c r="D143" s="141"/>
      <c r="E143" s="141"/>
      <c r="F143" s="141"/>
      <c r="G143" s="141"/>
      <c r="H143" s="141"/>
      <c r="I143" s="141"/>
      <c r="J143" s="50"/>
      <c r="K143" s="50"/>
      <c r="L143" s="50"/>
      <c r="M143" s="50"/>
      <c r="N143" s="50"/>
      <c r="O143" s="50"/>
      <c r="P143" s="50"/>
      <c r="Q143" s="50"/>
      <c r="R143" s="50"/>
      <c r="S143" s="50"/>
      <c r="T143" s="50"/>
      <c r="U143" s="50"/>
      <c r="V143" s="50"/>
      <c r="W143" s="50"/>
      <c r="X143" s="50"/>
      <c r="Y143" s="50"/>
      <c r="Z143" s="50"/>
      <c r="AA143" s="50"/>
      <c r="AB143" s="50"/>
      <c r="AC143" s="50"/>
      <c r="AD143" s="50"/>
      <c r="AE143" s="50"/>
      <c r="AF143" s="50"/>
      <c r="AG143" s="50"/>
      <c r="AH143" s="50"/>
      <c r="AI143" s="50"/>
      <c r="AJ143" s="50"/>
      <c r="AK143" s="50"/>
    </row>
    <row r="144" spans="1:37" ht="36" customHeight="1" x14ac:dyDescent="0.25">
      <c r="A144" s="141"/>
      <c r="B144" s="141"/>
      <c r="C144" s="141"/>
      <c r="D144" s="141"/>
      <c r="E144" s="141"/>
      <c r="F144" s="141"/>
      <c r="G144" s="141"/>
      <c r="H144" s="141"/>
      <c r="I144" s="141"/>
      <c r="J144" s="50"/>
      <c r="K144" s="50"/>
      <c r="L144" s="50"/>
      <c r="M144" s="50"/>
      <c r="N144" s="50"/>
      <c r="O144" s="50"/>
      <c r="P144" s="50"/>
      <c r="Q144" s="50"/>
      <c r="R144" s="50"/>
      <c r="S144" s="50"/>
      <c r="T144" s="50"/>
      <c r="U144" s="50"/>
      <c r="V144" s="50"/>
      <c r="W144" s="50"/>
      <c r="X144" s="50"/>
      <c r="Y144" s="50"/>
      <c r="Z144" s="50"/>
      <c r="AA144" s="50"/>
      <c r="AB144" s="50"/>
      <c r="AC144" s="50"/>
      <c r="AD144" s="50"/>
      <c r="AE144" s="50"/>
      <c r="AF144" s="50"/>
      <c r="AG144" s="50"/>
      <c r="AH144" s="50"/>
      <c r="AI144" s="50"/>
      <c r="AJ144" s="50"/>
      <c r="AK144" s="50"/>
    </row>
    <row r="145" spans="1:37" ht="36" customHeight="1" x14ac:dyDescent="0.25">
      <c r="A145" s="141"/>
      <c r="B145" s="141"/>
      <c r="C145" s="141"/>
      <c r="D145" s="141"/>
      <c r="E145" s="141"/>
      <c r="F145" s="141"/>
      <c r="G145" s="141"/>
      <c r="H145" s="141"/>
      <c r="I145" s="141"/>
      <c r="J145" s="50"/>
      <c r="K145" s="50"/>
      <c r="L145" s="50"/>
      <c r="M145" s="50"/>
      <c r="N145" s="50"/>
      <c r="O145" s="50"/>
      <c r="P145" s="50"/>
      <c r="Q145" s="50"/>
      <c r="R145" s="50"/>
      <c r="S145" s="50"/>
      <c r="T145" s="50"/>
      <c r="U145" s="50"/>
      <c r="V145" s="50"/>
      <c r="W145" s="50"/>
      <c r="X145" s="50"/>
      <c r="Y145" s="50"/>
      <c r="Z145" s="50"/>
      <c r="AA145" s="50"/>
      <c r="AB145" s="50"/>
      <c r="AC145" s="50"/>
      <c r="AD145" s="50"/>
      <c r="AE145" s="50"/>
      <c r="AF145" s="50"/>
      <c r="AG145" s="50"/>
      <c r="AH145" s="50"/>
      <c r="AI145" s="50"/>
      <c r="AJ145" s="50"/>
      <c r="AK145" s="50"/>
    </row>
    <row r="146" spans="1:37" ht="36" customHeight="1" x14ac:dyDescent="0.25">
      <c r="A146" s="141"/>
      <c r="B146" s="141"/>
      <c r="C146" s="141"/>
      <c r="D146" s="141"/>
      <c r="E146" s="141"/>
      <c r="F146" s="141"/>
      <c r="G146" s="141"/>
      <c r="H146" s="141"/>
      <c r="I146" s="141"/>
      <c r="J146" s="50"/>
      <c r="K146" s="50"/>
      <c r="L146" s="50"/>
      <c r="M146" s="50"/>
      <c r="N146" s="50"/>
      <c r="O146" s="50"/>
      <c r="P146" s="50"/>
      <c r="Q146" s="50"/>
      <c r="R146" s="50"/>
      <c r="S146" s="50"/>
      <c r="T146" s="50"/>
      <c r="U146" s="50"/>
      <c r="V146" s="50"/>
      <c r="W146" s="50"/>
      <c r="X146" s="50"/>
      <c r="Y146" s="50"/>
      <c r="Z146" s="50"/>
      <c r="AA146" s="50"/>
      <c r="AB146" s="50"/>
      <c r="AC146" s="50"/>
      <c r="AD146" s="50"/>
      <c r="AE146" s="50"/>
      <c r="AF146" s="50"/>
      <c r="AG146" s="50"/>
      <c r="AH146" s="50"/>
      <c r="AI146" s="50"/>
      <c r="AJ146" s="50"/>
      <c r="AK146" s="50"/>
    </row>
    <row r="147" spans="1:37" ht="36" customHeight="1" x14ac:dyDescent="0.25">
      <c r="A147" s="141"/>
      <c r="B147" s="141"/>
      <c r="C147" s="141"/>
      <c r="D147" s="141"/>
      <c r="E147" s="141"/>
      <c r="F147" s="141"/>
      <c r="G147" s="141"/>
      <c r="H147" s="141"/>
      <c r="I147" s="141"/>
      <c r="J147" s="50"/>
      <c r="K147" s="50"/>
      <c r="L147" s="50"/>
      <c r="M147" s="50"/>
      <c r="N147" s="50"/>
      <c r="O147" s="50"/>
      <c r="P147" s="50"/>
      <c r="Q147" s="50"/>
      <c r="R147" s="50"/>
      <c r="S147" s="50"/>
      <c r="T147" s="50"/>
      <c r="U147" s="50"/>
      <c r="V147" s="50"/>
      <c r="W147" s="50"/>
      <c r="X147" s="50"/>
      <c r="Y147" s="50"/>
      <c r="Z147" s="50"/>
      <c r="AA147" s="50"/>
      <c r="AB147" s="50"/>
      <c r="AC147" s="50"/>
      <c r="AD147" s="50"/>
      <c r="AE147" s="50"/>
      <c r="AF147" s="50"/>
      <c r="AG147" s="50"/>
      <c r="AH147" s="50"/>
      <c r="AI147" s="50"/>
      <c r="AJ147" s="50"/>
      <c r="AK147" s="50"/>
    </row>
    <row r="148" spans="1:37" ht="36" customHeight="1" x14ac:dyDescent="0.25">
      <c r="A148" s="141"/>
      <c r="B148" s="141"/>
      <c r="C148" s="141"/>
      <c r="D148" s="141"/>
      <c r="E148" s="141"/>
      <c r="F148" s="141"/>
      <c r="G148" s="141"/>
      <c r="H148" s="141"/>
      <c r="I148" s="141"/>
      <c r="J148" s="50"/>
      <c r="K148" s="50"/>
      <c r="L148" s="50"/>
      <c r="M148" s="50"/>
      <c r="N148" s="50"/>
      <c r="O148" s="50"/>
      <c r="P148" s="50"/>
      <c r="Q148" s="50"/>
      <c r="R148" s="50"/>
      <c r="S148" s="50"/>
      <c r="T148" s="50"/>
      <c r="U148" s="50"/>
      <c r="V148" s="50"/>
      <c r="W148" s="50"/>
      <c r="X148" s="50"/>
      <c r="Y148" s="50"/>
      <c r="Z148" s="50"/>
      <c r="AA148" s="50"/>
      <c r="AB148" s="50"/>
      <c r="AC148" s="50"/>
      <c r="AD148" s="50"/>
      <c r="AE148" s="50"/>
      <c r="AF148" s="50"/>
      <c r="AG148" s="50"/>
      <c r="AH148" s="50"/>
      <c r="AI148" s="50"/>
      <c r="AJ148" s="50"/>
      <c r="AK148" s="50"/>
    </row>
    <row r="149" spans="1:37" ht="36" customHeight="1" x14ac:dyDescent="0.25">
      <c r="A149" s="141"/>
      <c r="B149" s="141"/>
      <c r="C149" s="141"/>
      <c r="D149" s="141"/>
      <c r="E149" s="141"/>
      <c r="F149" s="141"/>
      <c r="G149" s="141"/>
      <c r="H149" s="141"/>
      <c r="I149" s="141"/>
      <c r="J149" s="50"/>
      <c r="K149" s="50"/>
      <c r="L149" s="50"/>
      <c r="M149" s="50"/>
      <c r="N149" s="50"/>
      <c r="O149" s="50"/>
      <c r="P149" s="50"/>
      <c r="Q149" s="50"/>
      <c r="R149" s="50"/>
      <c r="S149" s="50"/>
      <c r="T149" s="50"/>
      <c r="U149" s="50"/>
      <c r="V149" s="50"/>
      <c r="W149" s="50"/>
      <c r="X149" s="50"/>
      <c r="Y149" s="50"/>
      <c r="Z149" s="50"/>
      <c r="AA149" s="50"/>
      <c r="AB149" s="50"/>
      <c r="AC149" s="50"/>
      <c r="AD149" s="50"/>
      <c r="AE149" s="50"/>
      <c r="AF149" s="50"/>
      <c r="AG149" s="50"/>
      <c r="AH149" s="50"/>
      <c r="AI149" s="50"/>
      <c r="AJ149" s="50"/>
      <c r="AK149" s="50"/>
    </row>
    <row r="150" spans="1:37" ht="36" customHeight="1" x14ac:dyDescent="0.25">
      <c r="A150" s="141"/>
      <c r="B150" s="141"/>
      <c r="C150" s="141"/>
      <c r="D150" s="141"/>
      <c r="E150" s="141"/>
      <c r="F150" s="141"/>
      <c r="G150" s="141"/>
      <c r="H150" s="141"/>
      <c r="I150" s="141"/>
      <c r="J150" s="50"/>
      <c r="K150" s="50"/>
      <c r="L150" s="50"/>
      <c r="M150" s="50"/>
      <c r="N150" s="50"/>
      <c r="O150" s="50"/>
      <c r="P150" s="50"/>
      <c r="Q150" s="50"/>
      <c r="R150" s="50"/>
      <c r="S150" s="50"/>
      <c r="T150" s="50"/>
      <c r="U150" s="50"/>
      <c r="V150" s="50"/>
      <c r="W150" s="50"/>
      <c r="X150" s="50"/>
      <c r="Y150" s="50"/>
      <c r="Z150" s="50"/>
      <c r="AA150" s="50"/>
      <c r="AB150" s="50"/>
      <c r="AC150" s="50"/>
      <c r="AD150" s="50"/>
      <c r="AE150" s="50"/>
      <c r="AF150" s="50"/>
      <c r="AG150" s="50"/>
      <c r="AH150" s="50"/>
      <c r="AI150" s="50"/>
      <c r="AJ150" s="50"/>
      <c r="AK150" s="50"/>
    </row>
    <row r="151" spans="1:37" ht="36" customHeight="1" x14ac:dyDescent="0.25">
      <c r="A151" s="141"/>
      <c r="B151" s="141"/>
      <c r="C151" s="141"/>
      <c r="D151" s="141"/>
      <c r="E151" s="141"/>
      <c r="F151" s="141"/>
      <c r="G151" s="141"/>
      <c r="H151" s="141"/>
      <c r="I151" s="141"/>
      <c r="J151" s="50"/>
      <c r="K151" s="50"/>
      <c r="L151" s="50"/>
      <c r="M151" s="50"/>
      <c r="N151" s="50"/>
      <c r="O151" s="50"/>
      <c r="P151" s="50"/>
      <c r="Q151" s="50"/>
      <c r="R151" s="50"/>
      <c r="S151" s="50"/>
      <c r="T151" s="50"/>
      <c r="U151" s="50"/>
      <c r="V151" s="50"/>
      <c r="W151" s="50"/>
      <c r="X151" s="50"/>
      <c r="Y151" s="50"/>
      <c r="Z151" s="50"/>
      <c r="AA151" s="50"/>
      <c r="AB151" s="50"/>
      <c r="AC151" s="50"/>
      <c r="AD151" s="50"/>
      <c r="AE151" s="50"/>
      <c r="AF151" s="50"/>
      <c r="AG151" s="50"/>
      <c r="AH151" s="50"/>
      <c r="AI151" s="50"/>
      <c r="AJ151" s="50"/>
      <c r="AK151" s="50"/>
    </row>
    <row r="152" spans="1:37" ht="36" customHeight="1" x14ac:dyDescent="0.25">
      <c r="G152" s="46"/>
      <c r="H152" s="79"/>
      <c r="I152" s="51"/>
    </row>
  </sheetData>
  <sheetProtection password="CC13" sheet="1" objects="1" scenarios="1" selectLockedCells="1"/>
  <mergeCells count="124">
    <mergeCell ref="N1:AS116"/>
    <mergeCell ref="R117:AS118"/>
    <mergeCell ref="N118:Q118"/>
    <mergeCell ref="N117:Q117"/>
    <mergeCell ref="B78:F78"/>
    <mergeCell ref="B74:F74"/>
    <mergeCell ref="B75:F75"/>
    <mergeCell ref="B76:F76"/>
    <mergeCell ref="B41:I41"/>
    <mergeCell ref="B55:I55"/>
    <mergeCell ref="B32:F32"/>
    <mergeCell ref="B33:F33"/>
    <mergeCell ref="B57:F57"/>
    <mergeCell ref="B85:F85"/>
    <mergeCell ref="B95:F95"/>
    <mergeCell ref="B96:F96"/>
    <mergeCell ref="B97:F97"/>
    <mergeCell ref="B87:F87"/>
    <mergeCell ref="B88:F88"/>
    <mergeCell ref="B90:F90"/>
    <mergeCell ref="B93:F93"/>
    <mergeCell ref="B94:F94"/>
    <mergeCell ref="B63:F63"/>
    <mergeCell ref="B37:F37"/>
    <mergeCell ref="B36:F36"/>
    <mergeCell ref="B25:F25"/>
    <mergeCell ref="C42:I42"/>
    <mergeCell ref="C48:I48"/>
    <mergeCell ref="B60:F60"/>
    <mergeCell ref="B61:F61"/>
    <mergeCell ref="B62:F62"/>
    <mergeCell ref="B43:F43"/>
    <mergeCell ref="B44:F44"/>
    <mergeCell ref="B45:F45"/>
    <mergeCell ref="B46:F46"/>
    <mergeCell ref="B40:F40"/>
    <mergeCell ref="B80:F80"/>
    <mergeCell ref="B66:I66"/>
    <mergeCell ref="B82:F82"/>
    <mergeCell ref="B81:F81"/>
    <mergeCell ref="B83:F83"/>
    <mergeCell ref="B84:F84"/>
    <mergeCell ref="B38:F38"/>
    <mergeCell ref="B9:F9"/>
    <mergeCell ref="B10:F10"/>
    <mergeCell ref="B39:F39"/>
    <mergeCell ref="B27:F27"/>
    <mergeCell ref="B28:F28"/>
    <mergeCell ref="B30:F30"/>
    <mergeCell ref="B35:F35"/>
    <mergeCell ref="B34:F34"/>
    <mergeCell ref="B89:F89"/>
    <mergeCell ref="A1:A118"/>
    <mergeCell ref="B47:F47"/>
    <mergeCell ref="B54:F54"/>
    <mergeCell ref="B53:F53"/>
    <mergeCell ref="B59:F59"/>
    <mergeCell ref="B64:F64"/>
    <mergeCell ref="B65:F65"/>
    <mergeCell ref="B49:F49"/>
    <mergeCell ref="B50:F50"/>
    <mergeCell ref="B51:F51"/>
    <mergeCell ref="B52:F52"/>
    <mergeCell ref="B56:F56"/>
    <mergeCell ref="B58:F58"/>
    <mergeCell ref="B71:F71"/>
    <mergeCell ref="B72:F72"/>
    <mergeCell ref="B73:F73"/>
    <mergeCell ref="C67:I67"/>
    <mergeCell ref="C69:I69"/>
    <mergeCell ref="B68:F68"/>
    <mergeCell ref="B70:F70"/>
    <mergeCell ref="B77:F77"/>
    <mergeCell ref="C91:F91"/>
    <mergeCell ref="G2:I2"/>
    <mergeCell ref="B79:F79"/>
    <mergeCell ref="K2:L2"/>
    <mergeCell ref="C3:L3"/>
    <mergeCell ref="B4:I4"/>
    <mergeCell ref="C8:I8"/>
    <mergeCell ref="C15:I15"/>
    <mergeCell ref="C18:I18"/>
    <mergeCell ref="C26:I26"/>
    <mergeCell ref="C31:I31"/>
    <mergeCell ref="B5:I5"/>
    <mergeCell ref="B6:I6"/>
    <mergeCell ref="B7:I7"/>
    <mergeCell ref="B17:I17"/>
    <mergeCell ref="B23:F23"/>
    <mergeCell ref="B20:F20"/>
    <mergeCell ref="B21:F21"/>
    <mergeCell ref="B22:F22"/>
    <mergeCell ref="B29:F29"/>
    <mergeCell ref="B24:F24"/>
    <mergeCell ref="B11:F11"/>
    <mergeCell ref="B12:F12"/>
    <mergeCell ref="B13:I13"/>
    <mergeCell ref="B14:F14"/>
    <mergeCell ref="B16:F16"/>
    <mergeCell ref="B19:F19"/>
    <mergeCell ref="A119:I151"/>
    <mergeCell ref="B116:C116"/>
    <mergeCell ref="B117:C117"/>
    <mergeCell ref="E1:L1"/>
    <mergeCell ref="B111:C111"/>
    <mergeCell ref="B112:C112"/>
    <mergeCell ref="B113:C113"/>
    <mergeCell ref="B114:C114"/>
    <mergeCell ref="B115:C115"/>
    <mergeCell ref="B106:C106"/>
    <mergeCell ref="B107:C107"/>
    <mergeCell ref="B108:C108"/>
    <mergeCell ref="B109:C109"/>
    <mergeCell ref="B110:C110"/>
    <mergeCell ref="B101:C101"/>
    <mergeCell ref="B102:C102"/>
    <mergeCell ref="B103:C103"/>
    <mergeCell ref="B104:C104"/>
    <mergeCell ref="B105:C105"/>
    <mergeCell ref="C92:I92"/>
    <mergeCell ref="C98:F98"/>
    <mergeCell ref="B99:J99"/>
    <mergeCell ref="B100:C100"/>
    <mergeCell ref="C86:I86"/>
  </mergeCells>
  <dataValidations count="6">
    <dataValidation type="whole" allowBlank="1" showInputMessage="1" showErrorMessage="1" error="TIN must begin with 7 and must contain eight digits" sqref="K2">
      <formula1>70000001</formula1>
      <formula2>70099999</formula2>
    </dataValidation>
    <dataValidation type="whole" allowBlank="1" showInputMessage="1" showErrorMessage="1" error="TIN must be thirteen digits" sqref="D2">
      <formula1>1000000000100</formula1>
      <formula2>1009999999999</formula2>
    </dataValidation>
    <dataValidation type="whole" allowBlank="1" showInputMessage="1" showErrorMessage="1" sqref="G2:I2">
      <formula1>70000001</formula1>
      <formula2>70099999</formula2>
    </dataValidation>
    <dataValidation type="whole" allowBlank="1" showInputMessage="1" showErrorMessage="1" errorTitle="Must be a valid TAMIS TIN" sqref="D101:D116">
      <formula1>1000000000100</formula1>
      <formula2>1009999999999</formula2>
    </dataValidation>
    <dataValidation type="decimal" operator="lessThanOrEqual" allowBlank="1" showInputMessage="1" showErrorMessage="1" error="Amount can not be greater than 100" sqref="E101:E116">
      <formula1>100</formula1>
    </dataValidation>
    <dataValidation type="textLength" allowBlank="1" showInputMessage="1" showErrorMessage="1" sqref="C3:L3">
      <formula1>3</formula1>
      <formula2>100</formula2>
    </dataValidation>
  </dataValidations>
  <pageMargins left="0.25" right="0.25" top="0.75" bottom="0.75" header="0.3" footer="0.3"/>
  <pageSetup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'Divided Income Return'!$V$2:$V$9</xm:f>
          </x14:formula1>
          <xm:sqref>D1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2"/>
  <sheetViews>
    <sheetView zoomScaleNormal="100" workbookViewId="0">
      <selection activeCell="I11" sqref="I11"/>
    </sheetView>
  </sheetViews>
  <sheetFormatPr defaultRowHeight="26.25" customHeight="1" x14ac:dyDescent="0.25"/>
  <cols>
    <col min="1" max="1" width="9.140625" style="12"/>
    <col min="2" max="2" width="42.85546875" style="12" customWidth="1"/>
    <col min="3" max="3" width="16.5703125" style="12" customWidth="1"/>
    <col min="4" max="4" width="19.140625" style="12" customWidth="1"/>
    <col min="5" max="5" width="13.28515625" style="12" customWidth="1"/>
    <col min="6" max="6" width="14.5703125" style="12" customWidth="1"/>
    <col min="7" max="7" width="12.85546875" style="12" customWidth="1"/>
    <col min="8" max="8" width="6.42578125" style="12" customWidth="1"/>
    <col min="9" max="9" width="18.42578125" style="12" customWidth="1"/>
    <col min="10" max="14" width="5.28515625" style="12" customWidth="1"/>
    <col min="15" max="16" width="9.140625" style="12" customWidth="1"/>
    <col min="17" max="21" width="9.140625" style="12"/>
    <col min="22" max="22" width="10.140625" style="12" bestFit="1" customWidth="1"/>
    <col min="23" max="16384" width="9.140625" style="12"/>
  </cols>
  <sheetData>
    <row r="1" spans="1:22" ht="26.25" customHeight="1" x14ac:dyDescent="0.25">
      <c r="B1" s="42" t="s">
        <v>63</v>
      </c>
      <c r="C1" s="37" t="s">
        <v>65</v>
      </c>
      <c r="D1" s="37">
        <f>'Divided Income Form'!D1</f>
        <v>0</v>
      </c>
      <c r="E1" s="202"/>
      <c r="F1" s="202"/>
      <c r="G1" s="202"/>
      <c r="H1" s="202"/>
      <c r="I1" s="203"/>
      <c r="V1" s="13" t="s">
        <v>69</v>
      </c>
    </row>
    <row r="2" spans="1:22" ht="26.25" customHeight="1" x14ac:dyDescent="0.25">
      <c r="B2" s="42" t="s">
        <v>52</v>
      </c>
      <c r="C2" s="37" t="s">
        <v>67</v>
      </c>
      <c r="D2" s="38">
        <f>'Divided Income Form'!D2</f>
        <v>0</v>
      </c>
      <c r="E2" s="200"/>
      <c r="F2" s="201"/>
      <c r="G2" s="37" t="s">
        <v>68</v>
      </c>
      <c r="H2" s="198">
        <f>'Divided Income Form'!G2:I2</f>
        <v>0</v>
      </c>
      <c r="I2" s="199"/>
      <c r="V2" s="14">
        <v>2010</v>
      </c>
    </row>
    <row r="3" spans="1:22" ht="26.25" customHeight="1" x14ac:dyDescent="0.25">
      <c r="B3" s="42" t="s">
        <v>66</v>
      </c>
      <c r="C3" s="197">
        <f>'Divided Income Form'!C3</f>
        <v>0</v>
      </c>
      <c r="D3" s="197"/>
      <c r="E3" s="197"/>
      <c r="F3" s="197"/>
      <c r="G3" s="197"/>
      <c r="H3" s="197"/>
      <c r="I3" s="197"/>
      <c r="V3" s="14">
        <v>2011</v>
      </c>
    </row>
    <row r="4" spans="1:22" ht="26.25" customHeight="1" x14ac:dyDescent="0.25">
      <c r="B4" s="194" t="s">
        <v>58</v>
      </c>
      <c r="C4" s="194"/>
      <c r="D4" s="194"/>
      <c r="E4" s="194"/>
      <c r="F4" s="194"/>
      <c r="G4" s="194"/>
      <c r="H4" s="194"/>
      <c r="I4" s="194"/>
      <c r="V4" s="14">
        <v>2012</v>
      </c>
    </row>
    <row r="5" spans="1:22" ht="82.5" customHeight="1" x14ac:dyDescent="0.25">
      <c r="B5" s="163" t="s">
        <v>57</v>
      </c>
      <c r="C5" s="163"/>
      <c r="D5" s="163"/>
      <c r="E5" s="163"/>
      <c r="F5" s="163"/>
      <c r="G5" s="163"/>
      <c r="H5" s="163"/>
      <c r="I5" s="163"/>
      <c r="V5" s="14">
        <v>2013</v>
      </c>
    </row>
    <row r="6" spans="1:22" ht="26.25" customHeight="1" x14ac:dyDescent="0.25">
      <c r="B6" s="206" t="s">
        <v>120</v>
      </c>
      <c r="C6" s="206"/>
      <c r="D6" s="206"/>
      <c r="E6" s="206"/>
      <c r="F6" s="206"/>
      <c r="G6" s="206"/>
      <c r="H6" s="206"/>
      <c r="I6" s="206"/>
      <c r="V6" s="14">
        <v>2014</v>
      </c>
    </row>
    <row r="7" spans="1:22" ht="26.25" customHeight="1" x14ac:dyDescent="0.25">
      <c r="A7" s="15"/>
      <c r="B7" s="164" t="s">
        <v>53</v>
      </c>
      <c r="C7" s="164"/>
      <c r="D7" s="164"/>
      <c r="E7" s="164"/>
      <c r="F7" s="164"/>
      <c r="G7" s="164"/>
      <c r="H7" s="164"/>
      <c r="I7" s="164"/>
      <c r="V7" s="14">
        <v>2015</v>
      </c>
    </row>
    <row r="8" spans="1:22" ht="26.25" customHeight="1" x14ac:dyDescent="0.25">
      <c r="B8" s="43" t="s">
        <v>0</v>
      </c>
      <c r="C8" s="195"/>
      <c r="D8" s="195"/>
      <c r="E8" s="195"/>
      <c r="F8" s="195"/>
      <c r="G8" s="195"/>
      <c r="H8" s="195"/>
      <c r="I8" s="196"/>
      <c r="V8" s="14">
        <v>2016</v>
      </c>
    </row>
    <row r="9" spans="1:22" ht="26.25" customHeight="1" x14ac:dyDescent="0.25">
      <c r="A9" s="208"/>
      <c r="B9" s="180" t="s">
        <v>70</v>
      </c>
      <c r="C9" s="180"/>
      <c r="D9" s="180"/>
      <c r="E9" s="180"/>
      <c r="F9" s="180"/>
      <c r="G9" s="180"/>
      <c r="H9" s="24">
        <v>30</v>
      </c>
      <c r="I9" s="25">
        <f>'Divided Income Form'!I9</f>
        <v>0</v>
      </c>
      <c r="V9" s="14">
        <v>2017</v>
      </c>
    </row>
    <row r="10" spans="1:22" ht="26.25" customHeight="1" x14ac:dyDescent="0.25">
      <c r="A10" s="209"/>
      <c r="B10" s="180" t="s">
        <v>1</v>
      </c>
      <c r="C10" s="180"/>
      <c r="D10" s="180"/>
      <c r="E10" s="180"/>
      <c r="F10" s="180"/>
      <c r="G10" s="180"/>
      <c r="H10" s="24">
        <v>40</v>
      </c>
      <c r="I10" s="25">
        <f>'Divided Income Form'!I10</f>
        <v>0</v>
      </c>
    </row>
    <row r="11" spans="1:22" ht="26.25" customHeight="1" x14ac:dyDescent="0.25">
      <c r="A11" s="209"/>
      <c r="B11" s="180" t="s">
        <v>59</v>
      </c>
      <c r="C11" s="180"/>
      <c r="D11" s="180"/>
      <c r="E11" s="180"/>
      <c r="F11" s="180"/>
      <c r="G11" s="180"/>
      <c r="H11" s="24">
        <v>50</v>
      </c>
      <c r="I11" s="25">
        <f>'Divided Income Form'!I11</f>
        <v>0</v>
      </c>
    </row>
    <row r="12" spans="1:22" ht="26.25" customHeight="1" x14ac:dyDescent="0.25">
      <c r="A12" s="209"/>
      <c r="B12" s="180" t="s">
        <v>2</v>
      </c>
      <c r="C12" s="180"/>
      <c r="D12" s="180"/>
      <c r="E12" s="180"/>
      <c r="F12" s="180"/>
      <c r="G12" s="180"/>
      <c r="H12" s="24">
        <v>60</v>
      </c>
      <c r="I12" s="25">
        <f>'Divided Income Form'!I12</f>
        <v>0</v>
      </c>
    </row>
    <row r="13" spans="1:22" ht="26.25" customHeight="1" x14ac:dyDescent="0.25">
      <c r="A13" s="209"/>
      <c r="B13" s="43" t="s">
        <v>83</v>
      </c>
      <c r="C13" s="195"/>
      <c r="D13" s="195"/>
      <c r="E13" s="195"/>
      <c r="F13" s="195"/>
      <c r="G13" s="196"/>
      <c r="H13" s="26">
        <v>70</v>
      </c>
      <c r="I13" s="27">
        <f>SUM(I9:I12)</f>
        <v>0</v>
      </c>
    </row>
    <row r="14" spans="1:22" ht="26.25" customHeight="1" x14ac:dyDescent="0.25">
      <c r="A14" s="209"/>
      <c r="B14" s="43" t="s">
        <v>3</v>
      </c>
      <c r="C14" s="195"/>
      <c r="D14" s="195"/>
      <c r="E14" s="195"/>
      <c r="F14" s="195"/>
      <c r="G14" s="195"/>
      <c r="H14" s="195"/>
      <c r="I14" s="196"/>
    </row>
    <row r="15" spans="1:22" ht="26.25" customHeight="1" x14ac:dyDescent="0.25">
      <c r="A15" s="209"/>
      <c r="B15" s="178" t="s">
        <v>4</v>
      </c>
      <c r="C15" s="178"/>
      <c r="D15" s="178"/>
      <c r="E15" s="178"/>
      <c r="F15" s="178"/>
      <c r="G15" s="178"/>
      <c r="H15" s="24">
        <v>80</v>
      </c>
      <c r="I15" s="25">
        <f>'Divided Income Form'!I15</f>
        <v>0</v>
      </c>
    </row>
    <row r="16" spans="1:22" ht="26.25" customHeight="1" x14ac:dyDescent="0.25">
      <c r="A16" s="209"/>
      <c r="B16" s="207" t="s">
        <v>92</v>
      </c>
      <c r="C16" s="207"/>
      <c r="D16" s="207"/>
      <c r="E16" s="207"/>
      <c r="F16" s="207"/>
      <c r="G16" s="207"/>
      <c r="H16" s="26">
        <v>90</v>
      </c>
      <c r="I16" s="27">
        <f>SUM(I13-I15)</f>
        <v>0</v>
      </c>
    </row>
    <row r="17" spans="1:22" ht="26.25" customHeight="1" x14ac:dyDescent="0.25">
      <c r="A17" s="209"/>
      <c r="B17" s="43" t="s">
        <v>84</v>
      </c>
      <c r="C17" s="195"/>
      <c r="D17" s="195"/>
      <c r="E17" s="195"/>
      <c r="F17" s="195"/>
      <c r="G17" s="196"/>
      <c r="H17" s="28"/>
      <c r="I17" s="29"/>
    </row>
    <row r="18" spans="1:22" ht="26.25" customHeight="1" x14ac:dyDescent="0.25">
      <c r="A18" s="209"/>
      <c r="B18" s="180" t="s">
        <v>60</v>
      </c>
      <c r="C18" s="180"/>
      <c r="D18" s="180"/>
      <c r="E18" s="180"/>
      <c r="F18" s="180"/>
      <c r="G18" s="180"/>
      <c r="H18" s="24">
        <v>100</v>
      </c>
      <c r="I18" s="25">
        <f>'Divided Income Form'!I16</f>
        <v>0</v>
      </c>
      <c r="V18" s="16"/>
    </row>
    <row r="19" spans="1:22" ht="26.25" customHeight="1" thickBot="1" x14ac:dyDescent="0.3">
      <c r="A19" s="210"/>
      <c r="B19" s="164" t="s">
        <v>54</v>
      </c>
      <c r="C19" s="164"/>
      <c r="D19" s="164"/>
      <c r="E19" s="164"/>
      <c r="F19" s="164"/>
      <c r="G19" s="164"/>
      <c r="H19" s="164"/>
      <c r="I19" s="164"/>
    </row>
    <row r="20" spans="1:22" ht="26.25" customHeight="1" x14ac:dyDescent="0.25">
      <c r="B20" s="44" t="s">
        <v>7</v>
      </c>
      <c r="C20" s="204"/>
      <c r="D20" s="204"/>
      <c r="E20" s="204"/>
      <c r="F20" s="204"/>
      <c r="G20" s="204"/>
      <c r="H20" s="204"/>
      <c r="I20" s="205"/>
    </row>
    <row r="21" spans="1:22" ht="26.25" customHeight="1" x14ac:dyDescent="0.25">
      <c r="A21" s="208"/>
      <c r="B21" s="166" t="s">
        <v>71</v>
      </c>
      <c r="C21" s="166"/>
      <c r="D21" s="166"/>
      <c r="E21" s="166"/>
      <c r="F21" s="166"/>
      <c r="G21" s="166"/>
      <c r="H21" s="30">
        <v>170</v>
      </c>
      <c r="I21" s="25">
        <f>'Divided Income Form'!I19</f>
        <v>0</v>
      </c>
    </row>
    <row r="22" spans="1:22" ht="26.25" customHeight="1" x14ac:dyDescent="0.25">
      <c r="A22" s="209"/>
      <c r="B22" s="166" t="s">
        <v>72</v>
      </c>
      <c r="C22" s="166"/>
      <c r="D22" s="166"/>
      <c r="E22" s="166"/>
      <c r="F22" s="166"/>
      <c r="G22" s="166"/>
      <c r="H22" s="30">
        <v>180</v>
      </c>
      <c r="I22" s="25">
        <f>'Divided Income Form'!I20</f>
        <v>0</v>
      </c>
    </row>
    <row r="23" spans="1:22" ht="26.25" customHeight="1" x14ac:dyDescent="0.25">
      <c r="A23" s="209"/>
      <c r="B23" s="166" t="s">
        <v>5</v>
      </c>
      <c r="C23" s="166"/>
      <c r="D23" s="166"/>
      <c r="E23" s="166"/>
      <c r="F23" s="166"/>
      <c r="G23" s="166"/>
      <c r="H23" s="30">
        <v>190</v>
      </c>
      <c r="I23" s="25">
        <f>'Divided Income Form'!I21</f>
        <v>0</v>
      </c>
    </row>
    <row r="24" spans="1:22" ht="26.25" customHeight="1" x14ac:dyDescent="0.25">
      <c r="A24" s="209"/>
      <c r="B24" s="166" t="s">
        <v>6</v>
      </c>
      <c r="C24" s="166"/>
      <c r="D24" s="166"/>
      <c r="E24" s="166"/>
      <c r="F24" s="166"/>
      <c r="G24" s="166"/>
      <c r="H24" s="30">
        <v>200</v>
      </c>
      <c r="I24" s="25">
        <f>'Divided Income Form'!I22</f>
        <v>0</v>
      </c>
    </row>
    <row r="25" spans="1:22" ht="26.25" customHeight="1" x14ac:dyDescent="0.25">
      <c r="A25" s="209"/>
      <c r="B25" s="166" t="s">
        <v>73</v>
      </c>
      <c r="C25" s="166"/>
      <c r="D25" s="166"/>
      <c r="E25" s="166"/>
      <c r="F25" s="166"/>
      <c r="G25" s="166"/>
      <c r="H25" s="30">
        <v>210</v>
      </c>
      <c r="I25" s="25">
        <f>'Divided Income Form'!I23</f>
        <v>0</v>
      </c>
    </row>
    <row r="26" spans="1:22" ht="26.25" customHeight="1" x14ac:dyDescent="0.25">
      <c r="A26" s="209"/>
      <c r="B26" s="166" t="s">
        <v>48</v>
      </c>
      <c r="C26" s="166"/>
      <c r="D26" s="166"/>
      <c r="E26" s="166"/>
      <c r="F26" s="166"/>
      <c r="G26" s="166"/>
      <c r="H26" s="30">
        <v>220</v>
      </c>
      <c r="I26" s="25">
        <f>'Divided Income Form'!I24</f>
        <v>0</v>
      </c>
      <c r="J26" s="17"/>
      <c r="K26" s="18"/>
    </row>
    <row r="27" spans="1:22" ht="26.25" customHeight="1" x14ac:dyDescent="0.25">
      <c r="A27" s="209"/>
      <c r="B27" s="169" t="s">
        <v>85</v>
      </c>
      <c r="C27" s="169"/>
      <c r="D27" s="169"/>
      <c r="E27" s="169"/>
      <c r="F27" s="169"/>
      <c r="G27" s="169"/>
      <c r="H27" s="26">
        <v>230</v>
      </c>
      <c r="I27" s="27">
        <f>SUM(I21:I26)</f>
        <v>0</v>
      </c>
      <c r="K27" s="17"/>
    </row>
    <row r="28" spans="1:22" ht="26.25" customHeight="1" x14ac:dyDescent="0.25">
      <c r="A28" s="209"/>
      <c r="B28" s="169" t="s">
        <v>8</v>
      </c>
      <c r="C28" s="169"/>
      <c r="D28" s="169"/>
      <c r="E28" s="169"/>
      <c r="F28" s="169"/>
      <c r="G28" s="169"/>
      <c r="H28" s="169"/>
      <c r="I28" s="169"/>
    </row>
    <row r="29" spans="1:22" ht="26.25" customHeight="1" x14ac:dyDescent="0.25">
      <c r="A29" s="209"/>
      <c r="B29" s="166" t="s">
        <v>9</v>
      </c>
      <c r="C29" s="166"/>
      <c r="D29" s="166"/>
      <c r="E29" s="166"/>
      <c r="F29" s="166"/>
      <c r="G29" s="166"/>
      <c r="H29" s="30">
        <v>235</v>
      </c>
      <c r="I29" s="25">
        <f>'Divided Income Form'!I27</f>
        <v>0</v>
      </c>
    </row>
    <row r="30" spans="1:22" ht="26.25" customHeight="1" x14ac:dyDescent="0.25">
      <c r="A30" s="209"/>
      <c r="B30" s="166" t="s">
        <v>10</v>
      </c>
      <c r="C30" s="166"/>
      <c r="D30" s="166"/>
      <c r="E30" s="166"/>
      <c r="F30" s="166"/>
      <c r="G30" s="166"/>
      <c r="H30" s="30">
        <v>240</v>
      </c>
      <c r="I30" s="25">
        <f>'Divided Income Form'!I28</f>
        <v>0</v>
      </c>
    </row>
    <row r="31" spans="1:22" ht="26.25" customHeight="1" x14ac:dyDescent="0.25">
      <c r="A31" s="209"/>
      <c r="B31" s="166" t="s">
        <v>11</v>
      </c>
      <c r="C31" s="166"/>
      <c r="D31" s="166"/>
      <c r="E31" s="166"/>
      <c r="F31" s="166"/>
      <c r="G31" s="166"/>
      <c r="H31" s="30">
        <v>250</v>
      </c>
      <c r="I31" s="25">
        <f>'Divided Income Form'!I29</f>
        <v>0</v>
      </c>
    </row>
    <row r="32" spans="1:22" ht="26.25" customHeight="1" x14ac:dyDescent="0.25">
      <c r="A32" s="209"/>
      <c r="B32" s="169" t="s">
        <v>8</v>
      </c>
      <c r="C32" s="169"/>
      <c r="D32" s="169"/>
      <c r="E32" s="169"/>
      <c r="F32" s="169"/>
      <c r="G32" s="169"/>
      <c r="H32" s="26">
        <v>260</v>
      </c>
      <c r="I32" s="27">
        <f>SUM(I29+I30-I31)</f>
        <v>0</v>
      </c>
    </row>
    <row r="33" spans="1:9" ht="26.25" customHeight="1" x14ac:dyDescent="0.25">
      <c r="A33" s="209"/>
      <c r="B33" s="169" t="s">
        <v>12</v>
      </c>
      <c r="C33" s="169"/>
      <c r="D33" s="169"/>
      <c r="E33" s="169"/>
      <c r="F33" s="169"/>
      <c r="G33" s="169"/>
      <c r="H33" s="169"/>
      <c r="I33" s="169"/>
    </row>
    <row r="34" spans="1:9" ht="26.25" customHeight="1" x14ac:dyDescent="0.25">
      <c r="A34" s="209"/>
      <c r="B34" s="180" t="s">
        <v>13</v>
      </c>
      <c r="C34" s="180"/>
      <c r="D34" s="180"/>
      <c r="E34" s="180"/>
      <c r="F34" s="180"/>
      <c r="G34" s="180"/>
      <c r="H34" s="30">
        <v>270</v>
      </c>
      <c r="I34" s="25">
        <f>'Divided Income Form'!I32</f>
        <v>0</v>
      </c>
    </row>
    <row r="35" spans="1:9" ht="26.25" customHeight="1" x14ac:dyDescent="0.25">
      <c r="A35" s="209"/>
      <c r="B35" s="180" t="s">
        <v>14</v>
      </c>
      <c r="C35" s="180"/>
      <c r="D35" s="180"/>
      <c r="E35" s="180"/>
      <c r="F35" s="180"/>
      <c r="G35" s="180"/>
      <c r="H35" s="30">
        <v>280</v>
      </c>
      <c r="I35" s="25">
        <f>'Divided Income Form'!I33</f>
        <v>0</v>
      </c>
    </row>
    <row r="36" spans="1:9" ht="26.25" customHeight="1" x14ac:dyDescent="0.25">
      <c r="A36" s="209"/>
      <c r="B36" s="180" t="s">
        <v>15</v>
      </c>
      <c r="C36" s="180"/>
      <c r="D36" s="180"/>
      <c r="E36" s="180"/>
      <c r="F36" s="180"/>
      <c r="G36" s="180"/>
      <c r="H36" s="30">
        <v>290</v>
      </c>
      <c r="I36" s="25">
        <f>'Divided Income Form'!I34</f>
        <v>0</v>
      </c>
    </row>
    <row r="37" spans="1:9" ht="26.25" customHeight="1" x14ac:dyDescent="0.25">
      <c r="A37" s="209"/>
      <c r="B37" s="166" t="s">
        <v>16</v>
      </c>
      <c r="C37" s="166"/>
      <c r="D37" s="166"/>
      <c r="E37" s="166"/>
      <c r="F37" s="166"/>
      <c r="G37" s="166"/>
      <c r="H37" s="30">
        <v>300</v>
      </c>
      <c r="I37" s="25">
        <f>'Divided Income Form'!I35</f>
        <v>0</v>
      </c>
    </row>
    <row r="38" spans="1:9" ht="26.25" customHeight="1" x14ac:dyDescent="0.25">
      <c r="A38" s="209"/>
      <c r="B38" s="180" t="s">
        <v>17</v>
      </c>
      <c r="C38" s="180"/>
      <c r="D38" s="180"/>
      <c r="E38" s="180"/>
      <c r="F38" s="180"/>
      <c r="G38" s="180"/>
      <c r="H38" s="30">
        <v>310</v>
      </c>
      <c r="I38" s="25">
        <f>'Divided Income Form'!I36</f>
        <v>0</v>
      </c>
    </row>
    <row r="39" spans="1:9" ht="26.25" customHeight="1" x14ac:dyDescent="0.25">
      <c r="A39" s="209"/>
      <c r="B39" s="180" t="s">
        <v>49</v>
      </c>
      <c r="C39" s="180"/>
      <c r="D39" s="180"/>
      <c r="E39" s="180"/>
      <c r="F39" s="180"/>
      <c r="G39" s="180"/>
      <c r="H39" s="30">
        <v>320</v>
      </c>
      <c r="I39" s="25">
        <f>'Divided Income Form'!I37</f>
        <v>0</v>
      </c>
    </row>
    <row r="40" spans="1:9" ht="26.25" customHeight="1" x14ac:dyDescent="0.25">
      <c r="A40" s="209"/>
      <c r="B40" s="166" t="s">
        <v>18</v>
      </c>
      <c r="C40" s="166"/>
      <c r="D40" s="166"/>
      <c r="E40" s="166"/>
      <c r="F40" s="166"/>
      <c r="G40" s="166"/>
      <c r="H40" s="30">
        <v>330</v>
      </c>
      <c r="I40" s="25">
        <f>'Divided Income Form'!I38</f>
        <v>0</v>
      </c>
    </row>
    <row r="41" spans="1:9" ht="26.25" customHeight="1" x14ac:dyDescent="0.25">
      <c r="A41" s="209"/>
      <c r="B41" s="169" t="s">
        <v>93</v>
      </c>
      <c r="C41" s="169"/>
      <c r="D41" s="169"/>
      <c r="E41" s="169"/>
      <c r="F41" s="169"/>
      <c r="G41" s="169"/>
      <c r="H41" s="26">
        <v>340</v>
      </c>
      <c r="I41" s="27">
        <f>SUM(I34:I40)</f>
        <v>0</v>
      </c>
    </row>
    <row r="42" spans="1:9" ht="26.25" customHeight="1" x14ac:dyDescent="0.25">
      <c r="A42" s="209"/>
      <c r="B42" s="169" t="s">
        <v>94</v>
      </c>
      <c r="C42" s="169"/>
      <c r="D42" s="169"/>
      <c r="E42" s="169"/>
      <c r="F42" s="169"/>
      <c r="G42" s="169"/>
      <c r="H42" s="26">
        <v>350</v>
      </c>
      <c r="I42" s="27">
        <f>SUM(I27-I32-I41)</f>
        <v>0</v>
      </c>
    </row>
    <row r="43" spans="1:9" ht="26.25" customHeight="1" thickBot="1" x14ac:dyDescent="0.3">
      <c r="A43" s="210"/>
      <c r="B43" s="164" t="s">
        <v>55</v>
      </c>
      <c r="C43" s="164"/>
      <c r="D43" s="164"/>
      <c r="E43" s="164"/>
      <c r="F43" s="164"/>
      <c r="G43" s="164"/>
      <c r="H43" s="164"/>
      <c r="I43" s="164"/>
    </row>
    <row r="44" spans="1:9" ht="26.25" customHeight="1" x14ac:dyDescent="0.25">
      <c r="B44" s="43" t="s">
        <v>19</v>
      </c>
      <c r="C44" s="195"/>
      <c r="D44" s="195"/>
      <c r="E44" s="195"/>
      <c r="F44" s="195"/>
      <c r="G44" s="195"/>
      <c r="H44" s="195"/>
      <c r="I44" s="196"/>
    </row>
    <row r="45" spans="1:9" ht="26.25" customHeight="1" x14ac:dyDescent="0.25">
      <c r="A45" s="208"/>
      <c r="B45" s="166" t="s">
        <v>24</v>
      </c>
      <c r="C45" s="166"/>
      <c r="D45" s="166"/>
      <c r="E45" s="166"/>
      <c r="F45" s="166"/>
      <c r="G45" s="166"/>
      <c r="H45" s="30">
        <v>370</v>
      </c>
      <c r="I45" s="25">
        <f>'Divided Income Form'!I43</f>
        <v>0</v>
      </c>
    </row>
    <row r="46" spans="1:9" ht="26.25" customHeight="1" x14ac:dyDescent="0.25">
      <c r="A46" s="209"/>
      <c r="B46" s="166" t="s">
        <v>47</v>
      </c>
      <c r="C46" s="166"/>
      <c r="D46" s="166"/>
      <c r="E46" s="166"/>
      <c r="F46" s="166"/>
      <c r="G46" s="166"/>
      <c r="H46" s="30">
        <v>380</v>
      </c>
      <c r="I46" s="25">
        <f>'Divided Income Form'!I44</f>
        <v>0</v>
      </c>
    </row>
    <row r="47" spans="1:9" ht="26.25" customHeight="1" x14ac:dyDescent="0.25">
      <c r="A47" s="209"/>
      <c r="B47" s="166" t="s">
        <v>20</v>
      </c>
      <c r="C47" s="166"/>
      <c r="D47" s="166"/>
      <c r="E47" s="166"/>
      <c r="F47" s="166"/>
      <c r="G47" s="166"/>
      <c r="H47" s="30">
        <v>390</v>
      </c>
      <c r="I47" s="25">
        <f>'Divided Income Form'!I45</f>
        <v>0</v>
      </c>
    </row>
    <row r="48" spans="1:9" ht="26.25" customHeight="1" x14ac:dyDescent="0.25">
      <c r="A48" s="209"/>
      <c r="B48" s="166" t="s">
        <v>21</v>
      </c>
      <c r="C48" s="166"/>
      <c r="D48" s="166"/>
      <c r="E48" s="166"/>
      <c r="F48" s="166"/>
      <c r="G48" s="166"/>
      <c r="H48" s="30">
        <v>400</v>
      </c>
      <c r="I48" s="25">
        <f>'Divided Income Form'!I46</f>
        <v>0</v>
      </c>
    </row>
    <row r="49" spans="1:9" ht="26.25" customHeight="1" x14ac:dyDescent="0.25">
      <c r="A49" s="209"/>
      <c r="B49" s="169" t="s">
        <v>95</v>
      </c>
      <c r="C49" s="169"/>
      <c r="D49" s="169"/>
      <c r="E49" s="169"/>
      <c r="F49" s="169"/>
      <c r="G49" s="169"/>
      <c r="H49" s="26">
        <v>410</v>
      </c>
      <c r="I49" s="27">
        <f>SUM(I45:I48)</f>
        <v>0</v>
      </c>
    </row>
    <row r="50" spans="1:9" ht="26.25" customHeight="1" x14ac:dyDescent="0.25">
      <c r="A50" s="209"/>
      <c r="B50" s="169" t="s">
        <v>22</v>
      </c>
      <c r="C50" s="169"/>
      <c r="D50" s="169"/>
      <c r="E50" s="169"/>
      <c r="F50" s="169"/>
      <c r="G50" s="169"/>
      <c r="H50" s="169"/>
      <c r="I50" s="169"/>
    </row>
    <row r="51" spans="1:9" ht="26.25" customHeight="1" x14ac:dyDescent="0.25">
      <c r="A51" s="209"/>
      <c r="B51" s="180" t="s">
        <v>23</v>
      </c>
      <c r="C51" s="180"/>
      <c r="D51" s="180"/>
      <c r="E51" s="180"/>
      <c r="F51" s="180"/>
      <c r="G51" s="180"/>
      <c r="H51" s="30">
        <v>420</v>
      </c>
      <c r="I51" s="25">
        <f>'Divided Income Form'!I49</f>
        <v>0</v>
      </c>
    </row>
    <row r="52" spans="1:9" ht="26.25" customHeight="1" x14ac:dyDescent="0.25">
      <c r="A52" s="209"/>
      <c r="B52" s="166" t="s">
        <v>15</v>
      </c>
      <c r="C52" s="166"/>
      <c r="D52" s="166"/>
      <c r="E52" s="166"/>
      <c r="F52" s="166"/>
      <c r="G52" s="166"/>
      <c r="H52" s="30">
        <v>430</v>
      </c>
      <c r="I52" s="25">
        <f>'Divided Income Form'!I50</f>
        <v>0</v>
      </c>
    </row>
    <row r="53" spans="1:9" ht="26.25" customHeight="1" x14ac:dyDescent="0.25">
      <c r="A53" s="209"/>
      <c r="B53" s="180" t="s">
        <v>17</v>
      </c>
      <c r="C53" s="180"/>
      <c r="D53" s="180"/>
      <c r="E53" s="180"/>
      <c r="F53" s="180"/>
      <c r="G53" s="180"/>
      <c r="H53" s="30">
        <v>440</v>
      </c>
      <c r="I53" s="25">
        <f>'Divided Income Form'!I51</f>
        <v>0</v>
      </c>
    </row>
    <row r="54" spans="1:9" ht="26.25" customHeight="1" x14ac:dyDescent="0.25">
      <c r="A54" s="209"/>
      <c r="B54" s="166" t="s">
        <v>18</v>
      </c>
      <c r="C54" s="166"/>
      <c r="D54" s="166"/>
      <c r="E54" s="166"/>
      <c r="F54" s="166"/>
      <c r="G54" s="166"/>
      <c r="H54" s="30">
        <v>450</v>
      </c>
      <c r="I54" s="25">
        <f>'Divided Income Form'!I52</f>
        <v>0</v>
      </c>
    </row>
    <row r="55" spans="1:9" ht="26.25" customHeight="1" x14ac:dyDescent="0.25">
      <c r="A55" s="209"/>
      <c r="B55" s="169" t="s">
        <v>96</v>
      </c>
      <c r="C55" s="169"/>
      <c r="D55" s="169"/>
      <c r="E55" s="169"/>
      <c r="F55" s="169"/>
      <c r="G55" s="169"/>
      <c r="H55" s="26">
        <v>460</v>
      </c>
      <c r="I55" s="27">
        <f>SUM(I51:I54)</f>
        <v>0</v>
      </c>
    </row>
    <row r="56" spans="1:9" ht="26.25" customHeight="1" x14ac:dyDescent="0.25">
      <c r="A56" s="209"/>
      <c r="B56" s="169" t="s">
        <v>97</v>
      </c>
      <c r="C56" s="169"/>
      <c r="D56" s="169"/>
      <c r="E56" s="169"/>
      <c r="F56" s="169"/>
      <c r="G56" s="169"/>
      <c r="H56" s="26">
        <v>470</v>
      </c>
      <c r="I56" s="27">
        <f>SUM(I49-I55)</f>
        <v>0</v>
      </c>
    </row>
    <row r="57" spans="1:9" ht="26.25" customHeight="1" thickBot="1" x14ac:dyDescent="0.3">
      <c r="A57" s="210"/>
      <c r="B57" s="164" t="s">
        <v>64</v>
      </c>
      <c r="C57" s="164"/>
      <c r="D57" s="164"/>
      <c r="E57" s="164"/>
      <c r="F57" s="164"/>
      <c r="G57" s="164"/>
      <c r="H57" s="164"/>
      <c r="I57" s="164"/>
    </row>
    <row r="58" spans="1:9" ht="26.25" customHeight="1" x14ac:dyDescent="0.25">
      <c r="B58" s="180" t="s">
        <v>98</v>
      </c>
      <c r="C58" s="180"/>
      <c r="D58" s="180"/>
      <c r="E58" s="180"/>
      <c r="F58" s="180"/>
      <c r="G58" s="180"/>
      <c r="H58" s="30">
        <v>480</v>
      </c>
      <c r="I58" s="31">
        <f>I42+I56</f>
        <v>0</v>
      </c>
    </row>
    <row r="59" spans="1:9" ht="26.25" customHeight="1" x14ac:dyDescent="0.25">
      <c r="A59" s="208"/>
      <c r="B59" s="180" t="s">
        <v>99</v>
      </c>
      <c r="C59" s="180"/>
      <c r="D59" s="180"/>
      <c r="E59" s="180"/>
      <c r="F59" s="180"/>
      <c r="G59" s="180"/>
      <c r="H59" s="30">
        <v>490</v>
      </c>
      <c r="I59" s="31">
        <f>I38+I53</f>
        <v>0</v>
      </c>
    </row>
    <row r="60" spans="1:9" ht="26.25" customHeight="1" x14ac:dyDescent="0.25">
      <c r="A60" s="209"/>
      <c r="B60" s="166" t="s">
        <v>25</v>
      </c>
      <c r="C60" s="166"/>
      <c r="D60" s="166"/>
      <c r="E60" s="166"/>
      <c r="F60" s="166"/>
      <c r="G60" s="166"/>
      <c r="H60" s="30">
        <v>500</v>
      </c>
      <c r="I60" s="25">
        <f>'Divided Income Form'!I58</f>
        <v>0</v>
      </c>
    </row>
    <row r="61" spans="1:9" ht="26.25" customHeight="1" x14ac:dyDescent="0.25">
      <c r="A61" s="209"/>
      <c r="B61" s="166" t="s">
        <v>26</v>
      </c>
      <c r="C61" s="166"/>
      <c r="D61" s="166"/>
      <c r="E61" s="166"/>
      <c r="F61" s="166"/>
      <c r="G61" s="166"/>
      <c r="H61" s="30">
        <v>510</v>
      </c>
      <c r="I61" s="25">
        <f>'Divided Income Form'!I57</f>
        <v>0</v>
      </c>
    </row>
    <row r="62" spans="1:9" ht="26.25" customHeight="1" x14ac:dyDescent="0.25">
      <c r="A62" s="209"/>
      <c r="B62" s="180" t="s">
        <v>27</v>
      </c>
      <c r="C62" s="180"/>
      <c r="D62" s="180"/>
      <c r="E62" s="180"/>
      <c r="F62" s="180"/>
      <c r="G62" s="180"/>
      <c r="H62" s="30">
        <v>520</v>
      </c>
      <c r="I62" s="25">
        <f>'Divided Income Form'!I58</f>
        <v>0</v>
      </c>
    </row>
    <row r="63" spans="1:9" ht="26.25" customHeight="1" x14ac:dyDescent="0.25">
      <c r="A63" s="209"/>
      <c r="B63" s="166" t="s">
        <v>100</v>
      </c>
      <c r="C63" s="166"/>
      <c r="D63" s="166"/>
      <c r="E63" s="166"/>
      <c r="F63" s="166"/>
      <c r="G63" s="166"/>
      <c r="H63" s="32">
        <v>530</v>
      </c>
      <c r="I63" s="31">
        <f>SUM(I59:I62)</f>
        <v>0</v>
      </c>
    </row>
    <row r="64" spans="1:9" ht="26.25" customHeight="1" x14ac:dyDescent="0.25">
      <c r="A64" s="209"/>
      <c r="B64" s="180" t="s">
        <v>74</v>
      </c>
      <c r="C64" s="180"/>
      <c r="D64" s="180"/>
      <c r="E64" s="180"/>
      <c r="F64" s="180"/>
      <c r="G64" s="180"/>
      <c r="H64" s="30">
        <v>540</v>
      </c>
      <c r="I64" s="25">
        <f>'Divided Income Form'!I60</f>
        <v>0</v>
      </c>
    </row>
    <row r="65" spans="1:9" ht="26.25" customHeight="1" x14ac:dyDescent="0.25">
      <c r="A65" s="209"/>
      <c r="B65" s="180" t="s">
        <v>28</v>
      </c>
      <c r="C65" s="180"/>
      <c r="D65" s="180"/>
      <c r="E65" s="180"/>
      <c r="F65" s="180"/>
      <c r="G65" s="180"/>
      <c r="H65" s="30">
        <v>550</v>
      </c>
      <c r="I65" s="25">
        <f>'Divided Income Form'!I61</f>
        <v>0</v>
      </c>
    </row>
    <row r="66" spans="1:9" ht="26.25" customHeight="1" x14ac:dyDescent="0.25">
      <c r="A66" s="209"/>
      <c r="B66" s="180" t="s">
        <v>29</v>
      </c>
      <c r="C66" s="180"/>
      <c r="D66" s="180"/>
      <c r="E66" s="180"/>
      <c r="F66" s="180"/>
      <c r="G66" s="180"/>
      <c r="H66" s="30">
        <v>560</v>
      </c>
      <c r="I66" s="25">
        <f>'Divided Income Form'!I62</f>
        <v>0</v>
      </c>
    </row>
    <row r="67" spans="1:9" ht="26.25" customHeight="1" x14ac:dyDescent="0.25">
      <c r="A67" s="209"/>
      <c r="B67" s="180" t="s">
        <v>75</v>
      </c>
      <c r="C67" s="180"/>
      <c r="D67" s="180"/>
      <c r="E67" s="180"/>
      <c r="F67" s="180"/>
      <c r="G67" s="180"/>
      <c r="H67" s="32">
        <v>570</v>
      </c>
      <c r="I67" s="31">
        <f>IF(I61*1.5&gt;25000,25000,IF(I61&gt;0,I61*1.5,0))</f>
        <v>0</v>
      </c>
    </row>
    <row r="68" spans="1:9" ht="26.25" customHeight="1" x14ac:dyDescent="0.25">
      <c r="A68" s="209"/>
      <c r="B68" s="180" t="s">
        <v>30</v>
      </c>
      <c r="C68" s="180"/>
      <c r="D68" s="180"/>
      <c r="E68" s="180"/>
      <c r="F68" s="180"/>
      <c r="G68" s="180"/>
      <c r="H68" s="30">
        <v>580</v>
      </c>
      <c r="I68" s="25">
        <f>'Divided Income Form'!I63</f>
        <v>0</v>
      </c>
    </row>
    <row r="69" spans="1:9" ht="26.25" customHeight="1" x14ac:dyDescent="0.25">
      <c r="A69" s="209"/>
      <c r="B69" s="166" t="s">
        <v>101</v>
      </c>
      <c r="C69" s="166"/>
      <c r="D69" s="166"/>
      <c r="E69" s="166"/>
      <c r="F69" s="166"/>
      <c r="G69" s="166"/>
      <c r="H69" s="32">
        <v>590</v>
      </c>
      <c r="I69" s="31">
        <f>SUM(I64:I68)</f>
        <v>0</v>
      </c>
    </row>
    <row r="70" spans="1:9" ht="26.25" customHeight="1" x14ac:dyDescent="0.25">
      <c r="A70" s="209"/>
      <c r="B70" s="169" t="s">
        <v>102</v>
      </c>
      <c r="C70" s="169"/>
      <c r="D70" s="169"/>
      <c r="E70" s="169"/>
      <c r="F70" s="169"/>
      <c r="G70" s="169"/>
      <c r="H70" s="26">
        <v>600</v>
      </c>
      <c r="I70" s="31">
        <f>SUM(I58+I63-I69)</f>
        <v>0</v>
      </c>
    </row>
    <row r="71" spans="1:9" ht="26.25" customHeight="1" thickBot="1" x14ac:dyDescent="0.3">
      <c r="A71" s="210"/>
      <c r="B71" s="164" t="s">
        <v>56</v>
      </c>
      <c r="C71" s="164"/>
      <c r="D71" s="164"/>
      <c r="E71" s="164"/>
      <c r="F71" s="164"/>
      <c r="G71" s="164"/>
      <c r="H71" s="164"/>
      <c r="I71" s="164"/>
    </row>
    <row r="72" spans="1:9" ht="26.25" customHeight="1" x14ac:dyDescent="0.25">
      <c r="B72" s="43" t="s">
        <v>31</v>
      </c>
      <c r="C72" s="195"/>
      <c r="D72" s="195"/>
      <c r="E72" s="195"/>
      <c r="F72" s="195"/>
      <c r="G72" s="195"/>
      <c r="H72" s="195"/>
      <c r="I72" s="196"/>
    </row>
    <row r="73" spans="1:9" ht="26.25" customHeight="1" x14ac:dyDescent="0.25">
      <c r="A73" s="208"/>
      <c r="B73" s="166" t="s">
        <v>31</v>
      </c>
      <c r="C73" s="166"/>
      <c r="D73" s="166"/>
      <c r="E73" s="166"/>
      <c r="F73" s="166"/>
      <c r="G73" s="166"/>
      <c r="H73" s="30">
        <v>680</v>
      </c>
      <c r="I73" s="25">
        <f>'Divided Income Form'!I68</f>
        <v>0</v>
      </c>
    </row>
    <row r="74" spans="1:9" ht="26.25" customHeight="1" x14ac:dyDescent="0.25">
      <c r="A74" s="209"/>
      <c r="B74" s="43" t="s">
        <v>32</v>
      </c>
      <c r="C74" s="195"/>
      <c r="D74" s="195"/>
      <c r="E74" s="195"/>
      <c r="F74" s="195"/>
      <c r="G74" s="195"/>
      <c r="H74" s="195"/>
      <c r="I74" s="196"/>
    </row>
    <row r="75" spans="1:9" ht="26.25" customHeight="1" x14ac:dyDescent="0.25">
      <c r="A75" s="209"/>
      <c r="B75" s="166" t="s">
        <v>33</v>
      </c>
      <c r="C75" s="166"/>
      <c r="D75" s="166"/>
      <c r="E75" s="166"/>
      <c r="F75" s="166"/>
      <c r="G75" s="166"/>
      <c r="H75" s="30">
        <v>690</v>
      </c>
      <c r="I75" s="25">
        <f>'Divided Income Form'!I70</f>
        <v>0</v>
      </c>
    </row>
    <row r="76" spans="1:9" ht="26.25" customHeight="1" x14ac:dyDescent="0.25">
      <c r="A76" s="209"/>
      <c r="B76" s="180" t="s">
        <v>34</v>
      </c>
      <c r="C76" s="180"/>
      <c r="D76" s="180"/>
      <c r="E76" s="180"/>
      <c r="F76" s="180"/>
      <c r="G76" s="180"/>
      <c r="H76" s="30">
        <v>700</v>
      </c>
      <c r="I76" s="25">
        <f>'Divided Income Form'!I71</f>
        <v>0</v>
      </c>
    </row>
    <row r="77" spans="1:9" ht="26.25" customHeight="1" x14ac:dyDescent="0.25">
      <c r="A77" s="209"/>
      <c r="B77" s="166" t="s">
        <v>76</v>
      </c>
      <c r="C77" s="166"/>
      <c r="D77" s="166"/>
      <c r="E77" s="166"/>
      <c r="F77" s="166"/>
      <c r="G77" s="166"/>
      <c r="H77" s="30">
        <v>710</v>
      </c>
      <c r="I77" s="25">
        <f>'Divided Income Form'!I72</f>
        <v>0</v>
      </c>
    </row>
    <row r="78" spans="1:9" ht="26.25" customHeight="1" x14ac:dyDescent="0.25">
      <c r="A78" s="209"/>
      <c r="B78" s="166" t="s">
        <v>18</v>
      </c>
      <c r="C78" s="166"/>
      <c r="D78" s="166"/>
      <c r="E78" s="166"/>
      <c r="F78" s="166"/>
      <c r="G78" s="166"/>
      <c r="H78" s="30">
        <v>720</v>
      </c>
      <c r="I78" s="25">
        <f>'Divided Income Form'!I73</f>
        <v>0</v>
      </c>
    </row>
    <row r="79" spans="1:9" ht="26.25" customHeight="1" x14ac:dyDescent="0.25">
      <c r="A79" s="209"/>
      <c r="B79" s="169" t="s">
        <v>103</v>
      </c>
      <c r="C79" s="169"/>
      <c r="D79" s="169"/>
      <c r="E79" s="169"/>
      <c r="F79" s="169"/>
      <c r="G79" s="169"/>
      <c r="H79" s="26">
        <v>730</v>
      </c>
      <c r="I79" s="31">
        <f>SUM(I75:I78)</f>
        <v>0</v>
      </c>
    </row>
    <row r="80" spans="1:9" ht="26.25" customHeight="1" x14ac:dyDescent="0.25">
      <c r="A80" s="209"/>
      <c r="B80" s="169" t="s">
        <v>104</v>
      </c>
      <c r="C80" s="169"/>
      <c r="D80" s="169"/>
      <c r="E80" s="169"/>
      <c r="F80" s="169"/>
      <c r="G80" s="169"/>
      <c r="H80" s="26">
        <v>740</v>
      </c>
      <c r="I80" s="31">
        <f>SUM(I73-I79)</f>
        <v>0</v>
      </c>
    </row>
    <row r="81" spans="1:9" ht="26.25" customHeight="1" x14ac:dyDescent="0.25">
      <c r="A81" s="209"/>
      <c r="B81" s="180" t="s">
        <v>99</v>
      </c>
      <c r="C81" s="180"/>
      <c r="D81" s="180"/>
      <c r="E81" s="180"/>
      <c r="F81" s="180"/>
      <c r="G81" s="180"/>
      <c r="H81" s="32">
        <v>750</v>
      </c>
      <c r="I81" s="31">
        <f>I77</f>
        <v>0</v>
      </c>
    </row>
    <row r="82" spans="1:9" ht="26.25" customHeight="1" x14ac:dyDescent="0.25">
      <c r="A82" s="209"/>
      <c r="B82" s="166" t="s">
        <v>25</v>
      </c>
      <c r="C82" s="166"/>
      <c r="D82" s="166"/>
      <c r="E82" s="166"/>
      <c r="F82" s="166"/>
      <c r="G82" s="166"/>
      <c r="H82" s="30">
        <v>760</v>
      </c>
      <c r="I82" s="25">
        <f>'Divided Income Form'!I77</f>
        <v>0</v>
      </c>
    </row>
    <row r="83" spans="1:9" ht="26.25" customHeight="1" x14ac:dyDescent="0.25">
      <c r="A83" s="209"/>
      <c r="B83" s="166" t="s">
        <v>35</v>
      </c>
      <c r="C83" s="166"/>
      <c r="D83" s="166"/>
      <c r="E83" s="166"/>
      <c r="F83" s="166"/>
      <c r="G83" s="166"/>
      <c r="H83" s="30">
        <v>770</v>
      </c>
      <c r="I83" s="25">
        <f>'Divided Income Form'!I78</f>
        <v>0</v>
      </c>
    </row>
    <row r="84" spans="1:9" ht="26.25" customHeight="1" x14ac:dyDescent="0.25">
      <c r="A84" s="209"/>
      <c r="B84" s="180" t="s">
        <v>27</v>
      </c>
      <c r="C84" s="180"/>
      <c r="D84" s="180"/>
      <c r="E84" s="180"/>
      <c r="F84" s="180"/>
      <c r="G84" s="180"/>
      <c r="H84" s="30">
        <v>780</v>
      </c>
      <c r="I84" s="25">
        <f>'Divided Income Form'!I79</f>
        <v>0</v>
      </c>
    </row>
    <row r="85" spans="1:9" ht="26.25" customHeight="1" x14ac:dyDescent="0.25">
      <c r="A85" s="209"/>
      <c r="B85" s="166" t="s">
        <v>100</v>
      </c>
      <c r="C85" s="166"/>
      <c r="D85" s="166"/>
      <c r="E85" s="166"/>
      <c r="F85" s="166"/>
      <c r="G85" s="166"/>
      <c r="H85" s="32">
        <v>790</v>
      </c>
      <c r="I85" s="31">
        <f>SUM(I81:I84)</f>
        <v>0</v>
      </c>
    </row>
    <row r="86" spans="1:9" ht="26.25" customHeight="1" x14ac:dyDescent="0.25">
      <c r="A86" s="209"/>
      <c r="B86" s="180" t="s">
        <v>77</v>
      </c>
      <c r="C86" s="180"/>
      <c r="D86" s="180"/>
      <c r="E86" s="180"/>
      <c r="F86" s="180"/>
      <c r="G86" s="180"/>
      <c r="H86" s="30">
        <v>800</v>
      </c>
      <c r="I86" s="25">
        <f>'Divided Income Form'!I81</f>
        <v>0</v>
      </c>
    </row>
    <row r="87" spans="1:9" ht="26.25" customHeight="1" x14ac:dyDescent="0.25">
      <c r="A87" s="209"/>
      <c r="B87" s="180" t="s">
        <v>78</v>
      </c>
      <c r="C87" s="180"/>
      <c r="D87" s="180"/>
      <c r="E87" s="180"/>
      <c r="F87" s="180"/>
      <c r="G87" s="180"/>
      <c r="H87" s="32">
        <v>810</v>
      </c>
      <c r="I87" s="31">
        <f>IF(I83*1.5&gt;25000,25000,IF(I83&gt;0,I83*1.5,0))</f>
        <v>0</v>
      </c>
    </row>
    <row r="88" spans="1:9" ht="26.25" customHeight="1" x14ac:dyDescent="0.25">
      <c r="A88" s="209"/>
      <c r="B88" s="180" t="s">
        <v>30</v>
      </c>
      <c r="C88" s="180"/>
      <c r="D88" s="180"/>
      <c r="E88" s="180"/>
      <c r="F88" s="180"/>
      <c r="G88" s="180"/>
      <c r="H88" s="30">
        <v>820</v>
      </c>
      <c r="I88" s="25">
        <f>'Divided Income Form'!I83</f>
        <v>0</v>
      </c>
    </row>
    <row r="89" spans="1:9" ht="26.25" customHeight="1" x14ac:dyDescent="0.25">
      <c r="A89" s="209"/>
      <c r="B89" s="166" t="s">
        <v>101</v>
      </c>
      <c r="C89" s="166"/>
      <c r="D89" s="166"/>
      <c r="E89" s="166"/>
      <c r="F89" s="166"/>
      <c r="G89" s="166"/>
      <c r="H89" s="32">
        <v>830</v>
      </c>
      <c r="I89" s="31">
        <f>SUM(I86:I88)</f>
        <v>0</v>
      </c>
    </row>
    <row r="90" spans="1:9" ht="26.25" customHeight="1" x14ac:dyDescent="0.25">
      <c r="A90" s="209"/>
      <c r="B90" s="169" t="s">
        <v>105</v>
      </c>
      <c r="C90" s="169"/>
      <c r="D90" s="169"/>
      <c r="E90" s="169"/>
      <c r="F90" s="169"/>
      <c r="G90" s="169"/>
      <c r="H90" s="26">
        <v>840</v>
      </c>
      <c r="I90" s="31">
        <f>SUM(I80+I85-I89)</f>
        <v>0</v>
      </c>
    </row>
    <row r="91" spans="1:9" ht="26.25" customHeight="1" x14ac:dyDescent="0.25">
      <c r="A91" s="214"/>
      <c r="B91" s="164" t="s">
        <v>86</v>
      </c>
      <c r="C91" s="164"/>
      <c r="D91" s="164"/>
      <c r="E91" s="164"/>
      <c r="F91" s="164"/>
      <c r="G91" s="164"/>
      <c r="H91" s="164"/>
      <c r="I91" s="164"/>
    </row>
    <row r="92" spans="1:9" s="19" customFormat="1" ht="26.25" customHeight="1" x14ac:dyDescent="0.25">
      <c r="B92" s="43" t="s">
        <v>36</v>
      </c>
      <c r="C92" s="195"/>
      <c r="D92" s="195"/>
      <c r="E92" s="195"/>
      <c r="F92" s="195"/>
      <c r="G92" s="195"/>
      <c r="H92" s="195"/>
      <c r="I92" s="196"/>
    </row>
    <row r="93" spans="1:9" s="19" customFormat="1" ht="26.25" customHeight="1" x14ac:dyDescent="0.25">
      <c r="A93" s="22"/>
      <c r="B93" s="166" t="s">
        <v>37</v>
      </c>
      <c r="C93" s="166"/>
      <c r="D93" s="166"/>
      <c r="E93" s="166"/>
      <c r="F93" s="166"/>
      <c r="G93" s="166"/>
      <c r="H93" s="30">
        <v>850</v>
      </c>
      <c r="I93" s="33">
        <f>'Divided Income Form'!I87</f>
        <v>0</v>
      </c>
    </row>
    <row r="94" spans="1:9" s="19" customFormat="1" ht="26.25" customHeight="1" x14ac:dyDescent="0.25">
      <c r="A94" s="23"/>
      <c r="B94" s="166" t="s">
        <v>106</v>
      </c>
      <c r="C94" s="166"/>
      <c r="D94" s="166"/>
      <c r="E94" s="166"/>
      <c r="F94" s="166"/>
      <c r="G94" s="166"/>
      <c r="H94" s="30">
        <v>860</v>
      </c>
      <c r="I94" s="33">
        <f>'Divided Income Form'!I88</f>
        <v>0</v>
      </c>
    </row>
    <row r="95" spans="1:9" s="19" customFormat="1" ht="26.25" customHeight="1" x14ac:dyDescent="0.25">
      <c r="A95" s="23"/>
      <c r="B95" s="166" t="s">
        <v>79</v>
      </c>
      <c r="C95" s="166"/>
      <c r="D95" s="166"/>
      <c r="E95" s="166"/>
      <c r="F95" s="166"/>
      <c r="G95" s="166"/>
      <c r="H95" s="30">
        <v>870</v>
      </c>
      <c r="I95" s="33">
        <f>'Divided Income Form'!I89</f>
        <v>0</v>
      </c>
    </row>
    <row r="96" spans="1:9" s="19" customFormat="1" ht="26.25" customHeight="1" x14ac:dyDescent="0.25">
      <c r="A96" s="23"/>
      <c r="B96" s="166" t="s">
        <v>38</v>
      </c>
      <c r="C96" s="166"/>
      <c r="D96" s="166"/>
      <c r="E96" s="166"/>
      <c r="F96" s="166"/>
      <c r="G96" s="166"/>
      <c r="H96" s="30">
        <v>880</v>
      </c>
      <c r="I96" s="33">
        <f>'Divided Income Form'!I90</f>
        <v>0</v>
      </c>
    </row>
    <row r="97" spans="1:21" s="19" customFormat="1" ht="26.25" customHeight="1" x14ac:dyDescent="0.25">
      <c r="A97" s="23"/>
      <c r="B97" s="43" t="s">
        <v>87</v>
      </c>
      <c r="C97" s="195"/>
      <c r="D97" s="195"/>
      <c r="E97" s="195"/>
      <c r="F97" s="195"/>
      <c r="G97" s="196"/>
      <c r="H97" s="26">
        <v>890</v>
      </c>
      <c r="I97" s="31">
        <f>SUM(I93:I96)</f>
        <v>0</v>
      </c>
    </row>
    <row r="98" spans="1:21" s="19" customFormat="1" ht="26.25" customHeight="1" x14ac:dyDescent="0.25">
      <c r="A98" s="23"/>
      <c r="B98" s="43" t="s">
        <v>39</v>
      </c>
      <c r="C98" s="195"/>
      <c r="D98" s="195"/>
      <c r="E98" s="195"/>
      <c r="F98" s="195"/>
      <c r="G98" s="195"/>
      <c r="H98" s="195"/>
      <c r="I98" s="196"/>
    </row>
    <row r="99" spans="1:21" s="19" customFormat="1" ht="26.25" customHeight="1" x14ac:dyDescent="0.25">
      <c r="A99" s="23"/>
      <c r="B99" s="166" t="s">
        <v>40</v>
      </c>
      <c r="C99" s="166"/>
      <c r="D99" s="166"/>
      <c r="E99" s="166"/>
      <c r="F99" s="166"/>
      <c r="G99" s="166"/>
      <c r="H99" s="34">
        <v>900</v>
      </c>
      <c r="I99" s="33">
        <f>'Divided Income Form'!I93</f>
        <v>0</v>
      </c>
    </row>
    <row r="100" spans="1:21" s="19" customFormat="1" ht="26.25" customHeight="1" x14ac:dyDescent="0.25">
      <c r="A100" s="23"/>
      <c r="B100" s="166" t="s">
        <v>41</v>
      </c>
      <c r="C100" s="166"/>
      <c r="D100" s="166"/>
      <c r="E100" s="166"/>
      <c r="F100" s="166"/>
      <c r="G100" s="166"/>
      <c r="H100" s="32">
        <v>910</v>
      </c>
      <c r="I100" s="33">
        <f>'Divided Income Form'!I94</f>
        <v>0</v>
      </c>
    </row>
    <row r="101" spans="1:21" s="19" customFormat="1" ht="26.25" customHeight="1" x14ac:dyDescent="0.25">
      <c r="A101" s="23"/>
      <c r="B101" s="166" t="s">
        <v>42</v>
      </c>
      <c r="C101" s="166"/>
      <c r="D101" s="166"/>
      <c r="E101" s="166"/>
      <c r="F101" s="166"/>
      <c r="G101" s="166"/>
      <c r="H101" s="34">
        <v>920</v>
      </c>
      <c r="I101" s="33">
        <f>'Divided Income Form'!I95</f>
        <v>0</v>
      </c>
    </row>
    <row r="102" spans="1:21" s="19" customFormat="1" ht="26.25" customHeight="1" x14ac:dyDescent="0.25">
      <c r="A102" s="23"/>
      <c r="B102" s="166" t="s">
        <v>44</v>
      </c>
      <c r="C102" s="166"/>
      <c r="D102" s="166"/>
      <c r="E102" s="166"/>
      <c r="F102" s="166"/>
      <c r="G102" s="166"/>
      <c r="H102" s="32">
        <v>930</v>
      </c>
      <c r="I102" s="33">
        <f>'Divided Income Form'!I96</f>
        <v>0</v>
      </c>
    </row>
    <row r="103" spans="1:21" s="19" customFormat="1" ht="26.25" customHeight="1" x14ac:dyDescent="0.25">
      <c r="A103" s="23"/>
      <c r="B103" s="166" t="s">
        <v>43</v>
      </c>
      <c r="C103" s="166"/>
      <c r="D103" s="166"/>
      <c r="E103" s="166"/>
      <c r="F103" s="166"/>
      <c r="G103" s="166"/>
      <c r="H103" s="34">
        <v>940</v>
      </c>
      <c r="I103" s="33">
        <f>'Divided Income Form'!I97</f>
        <v>0</v>
      </c>
    </row>
    <row r="104" spans="1:21" s="19" customFormat="1" ht="26.25" customHeight="1" x14ac:dyDescent="0.25">
      <c r="A104" s="23"/>
      <c r="B104" s="43" t="s">
        <v>82</v>
      </c>
      <c r="C104" s="195"/>
      <c r="D104" s="195"/>
      <c r="E104" s="195"/>
      <c r="F104" s="195"/>
      <c r="G104" s="196"/>
      <c r="H104" s="26">
        <v>950</v>
      </c>
      <c r="I104" s="35">
        <f>SUM(I99:I103)</f>
        <v>0</v>
      </c>
    </row>
    <row r="105" spans="1:21" s="19" customFormat="1" ht="26.25" customHeight="1" x14ac:dyDescent="0.25">
      <c r="A105" s="23"/>
      <c r="B105" s="215"/>
      <c r="C105" s="216"/>
      <c r="D105" s="216"/>
      <c r="E105" s="216"/>
      <c r="F105" s="216"/>
      <c r="G105" s="216"/>
      <c r="H105" s="216"/>
      <c r="I105" s="217"/>
    </row>
    <row r="106" spans="1:21" s="19" customFormat="1" ht="26.25" customHeight="1" x14ac:dyDescent="0.25">
      <c r="A106" s="20"/>
      <c r="B106" s="143" t="s">
        <v>62</v>
      </c>
      <c r="C106" s="143"/>
      <c r="D106" s="143"/>
      <c r="E106" s="143"/>
      <c r="F106" s="143"/>
      <c r="G106" s="143"/>
      <c r="H106" s="143"/>
      <c r="I106" s="143"/>
    </row>
    <row r="107" spans="1:21" ht="27.75" customHeight="1" x14ac:dyDescent="0.25">
      <c r="B107" s="155" t="s">
        <v>61</v>
      </c>
      <c r="C107" s="156"/>
      <c r="D107" s="39" t="s">
        <v>52</v>
      </c>
      <c r="E107" s="39" t="s">
        <v>51</v>
      </c>
      <c r="F107" s="39"/>
      <c r="G107" s="39" t="s">
        <v>81</v>
      </c>
      <c r="H107" s="40"/>
      <c r="I107" s="41" t="s">
        <v>80</v>
      </c>
    </row>
    <row r="108" spans="1:21" ht="26.25" customHeight="1" x14ac:dyDescent="0.25">
      <c r="A108" s="218"/>
      <c r="B108" s="191">
        <f>'Divided Income Form'!B101:C101</f>
        <v>0</v>
      </c>
      <c r="C108" s="192"/>
      <c r="D108" s="58">
        <f>'Divided Income Form'!D101</f>
        <v>0</v>
      </c>
      <c r="E108" s="59">
        <f>'Divided Income Form'!E101</f>
        <v>0</v>
      </c>
      <c r="F108" s="25"/>
      <c r="G108" s="25">
        <f>'Divided Income Form'!F101</f>
        <v>0</v>
      </c>
      <c r="H108" s="36">
        <v>960</v>
      </c>
      <c r="I108" s="25">
        <f>'Divided Income Form'!I101</f>
        <v>0</v>
      </c>
      <c r="K108" s="12">
        <f>IF(E108&gt;0,U108,0)</f>
        <v>0</v>
      </c>
      <c r="O108" s="12" t="str">
        <f>IF(D108&gt;0,0,U108)</f>
        <v>TIN is Required</v>
      </c>
      <c r="U108" s="12" t="s">
        <v>118</v>
      </c>
    </row>
    <row r="109" spans="1:21" ht="26.25" customHeight="1" x14ac:dyDescent="0.25">
      <c r="A109" s="219"/>
      <c r="B109" s="191">
        <f>'Divided Income Form'!B102:C102</f>
        <v>0</v>
      </c>
      <c r="C109" s="192"/>
      <c r="D109" s="58">
        <f>'Divided Income Form'!D102</f>
        <v>0</v>
      </c>
      <c r="E109" s="59">
        <f>'Divided Income Form'!E102</f>
        <v>0</v>
      </c>
      <c r="F109" s="25"/>
      <c r="G109" s="25">
        <f>'Divided Income Form'!F102</f>
        <v>0</v>
      </c>
      <c r="H109" s="30">
        <v>970</v>
      </c>
      <c r="I109" s="25">
        <f>'Divided Income Form'!I102</f>
        <v>0</v>
      </c>
      <c r="J109" s="221"/>
      <c r="K109" s="222"/>
      <c r="L109" s="222"/>
      <c r="M109" s="222"/>
      <c r="N109" s="222"/>
      <c r="O109" s="222"/>
      <c r="P109" s="222"/>
    </row>
    <row r="110" spans="1:21" ht="26.25" customHeight="1" x14ac:dyDescent="0.25">
      <c r="A110" s="219"/>
      <c r="B110" s="191">
        <f>'Divided Income Form'!B103:C103</f>
        <v>0</v>
      </c>
      <c r="C110" s="192"/>
      <c r="D110" s="58">
        <f>'Divided Income Form'!D103</f>
        <v>0</v>
      </c>
      <c r="E110" s="59">
        <f>'Divided Income Form'!E103</f>
        <v>0</v>
      </c>
      <c r="F110" s="25"/>
      <c r="G110" s="25">
        <f>'Divided Income Form'!F103</f>
        <v>0</v>
      </c>
      <c r="H110" s="36">
        <v>980</v>
      </c>
      <c r="I110" s="25">
        <f>'Divided Income Form'!I103</f>
        <v>0</v>
      </c>
      <c r="J110" s="221"/>
      <c r="K110" s="222"/>
      <c r="L110" s="222"/>
      <c r="M110" s="222"/>
      <c r="N110" s="222"/>
      <c r="O110" s="222"/>
      <c r="P110" s="222"/>
    </row>
    <row r="111" spans="1:21" ht="26.25" customHeight="1" x14ac:dyDescent="0.25">
      <c r="A111" s="219"/>
      <c r="B111" s="191">
        <f>'Divided Income Form'!B104:C104</f>
        <v>0</v>
      </c>
      <c r="C111" s="192"/>
      <c r="D111" s="58">
        <f>'Divided Income Form'!D104</f>
        <v>0</v>
      </c>
      <c r="E111" s="59">
        <f>'Divided Income Form'!E104</f>
        <v>0</v>
      </c>
      <c r="F111" s="25"/>
      <c r="G111" s="25">
        <f>'Divided Income Form'!F104</f>
        <v>0</v>
      </c>
      <c r="H111" s="30">
        <v>990</v>
      </c>
      <c r="I111" s="25">
        <f>'Divided Income Form'!I104</f>
        <v>0</v>
      </c>
    </row>
    <row r="112" spans="1:21" ht="26.25" customHeight="1" x14ac:dyDescent="0.25">
      <c r="A112" s="219"/>
      <c r="B112" s="191">
        <f>'Divided Income Form'!B105:C105</f>
        <v>0</v>
      </c>
      <c r="C112" s="192"/>
      <c r="D112" s="58">
        <f>'Divided Income Form'!D105</f>
        <v>0</v>
      </c>
      <c r="E112" s="59">
        <f>'Divided Income Form'!E105</f>
        <v>0</v>
      </c>
      <c r="F112" s="25"/>
      <c r="G112" s="25">
        <f>'Divided Income Form'!F105</f>
        <v>0</v>
      </c>
      <c r="H112" s="36">
        <v>1000</v>
      </c>
      <c r="I112" s="25">
        <f>'Divided Income Form'!I105</f>
        <v>0</v>
      </c>
    </row>
    <row r="113" spans="1:15" ht="26.25" customHeight="1" x14ac:dyDescent="0.25">
      <c r="A113" s="219"/>
      <c r="B113" s="191">
        <f>'Divided Income Form'!B106:C106</f>
        <v>0</v>
      </c>
      <c r="C113" s="192"/>
      <c r="D113" s="58">
        <f>'Divided Income Form'!D106</f>
        <v>0</v>
      </c>
      <c r="E113" s="59">
        <f>'Divided Income Form'!E106</f>
        <v>0</v>
      </c>
      <c r="F113" s="25"/>
      <c r="G113" s="25">
        <f>'Divided Income Form'!F106</f>
        <v>0</v>
      </c>
      <c r="H113" s="30">
        <v>1010</v>
      </c>
      <c r="I113" s="25">
        <f>'Divided Income Form'!I106</f>
        <v>0</v>
      </c>
    </row>
    <row r="114" spans="1:15" ht="26.25" customHeight="1" x14ac:dyDescent="0.25">
      <c r="A114" s="219"/>
      <c r="B114" s="191">
        <f>'Divided Income Form'!B107:C107</f>
        <v>0</v>
      </c>
      <c r="C114" s="192"/>
      <c r="D114" s="58">
        <f>'Divided Income Form'!D107</f>
        <v>0</v>
      </c>
      <c r="E114" s="59">
        <f>'Divided Income Form'!E107</f>
        <v>0</v>
      </c>
      <c r="F114" s="25"/>
      <c r="G114" s="25">
        <f>'Divided Income Form'!F107</f>
        <v>0</v>
      </c>
      <c r="H114" s="36">
        <v>1020</v>
      </c>
      <c r="I114" s="25">
        <f>'Divided Income Form'!I107</f>
        <v>0</v>
      </c>
    </row>
    <row r="115" spans="1:15" ht="26.25" customHeight="1" x14ac:dyDescent="0.25">
      <c r="A115" s="219"/>
      <c r="B115" s="191">
        <f>'Divided Income Form'!B108:C108</f>
        <v>0</v>
      </c>
      <c r="C115" s="192"/>
      <c r="D115" s="58">
        <f>'Divided Income Form'!D108</f>
        <v>0</v>
      </c>
      <c r="E115" s="59">
        <f>'Divided Income Form'!E108</f>
        <v>0</v>
      </c>
      <c r="F115" s="25"/>
      <c r="G115" s="25">
        <f>'Divided Income Form'!F108</f>
        <v>0</v>
      </c>
      <c r="H115" s="30">
        <v>1030</v>
      </c>
      <c r="I115" s="25">
        <f>'Divided Income Form'!I108</f>
        <v>0</v>
      </c>
    </row>
    <row r="116" spans="1:15" ht="26.25" customHeight="1" x14ac:dyDescent="0.25">
      <c r="A116" s="219"/>
      <c r="B116" s="191">
        <f>'Divided Income Form'!B109:C109</f>
        <v>0</v>
      </c>
      <c r="C116" s="192"/>
      <c r="D116" s="58">
        <f>'Divided Income Form'!D109</f>
        <v>0</v>
      </c>
      <c r="E116" s="59">
        <f>'Divided Income Form'!E109</f>
        <v>0</v>
      </c>
      <c r="F116" s="25"/>
      <c r="G116" s="25">
        <f>'Divided Income Form'!F109</f>
        <v>0</v>
      </c>
      <c r="H116" s="36">
        <v>1040</v>
      </c>
      <c r="I116" s="25">
        <f>'Divided Income Form'!I109</f>
        <v>0</v>
      </c>
    </row>
    <row r="117" spans="1:15" ht="26.25" customHeight="1" x14ac:dyDescent="0.25">
      <c r="A117" s="219"/>
      <c r="B117" s="191">
        <f>'Divided Income Form'!B110:C110</f>
        <v>0</v>
      </c>
      <c r="C117" s="192"/>
      <c r="D117" s="58">
        <f>'Divided Income Form'!D110</f>
        <v>0</v>
      </c>
      <c r="E117" s="59">
        <f>'Divided Income Form'!E110</f>
        <v>0</v>
      </c>
      <c r="F117" s="25"/>
      <c r="G117" s="25">
        <f>'Divided Income Form'!F110</f>
        <v>0</v>
      </c>
      <c r="H117" s="30">
        <v>1050</v>
      </c>
      <c r="I117" s="25">
        <f>'Divided Income Form'!I110</f>
        <v>0</v>
      </c>
    </row>
    <row r="118" spans="1:15" ht="26.25" customHeight="1" x14ac:dyDescent="0.25">
      <c r="A118" s="219"/>
      <c r="B118" s="191">
        <f>'Divided Income Form'!B111:C111</f>
        <v>0</v>
      </c>
      <c r="C118" s="192"/>
      <c r="D118" s="58">
        <f>'Divided Income Form'!D111</f>
        <v>0</v>
      </c>
      <c r="E118" s="59">
        <f>'Divided Income Form'!E111</f>
        <v>0</v>
      </c>
      <c r="F118" s="25"/>
      <c r="G118" s="25">
        <f>'Divided Income Form'!F111</f>
        <v>0</v>
      </c>
      <c r="H118" s="36">
        <v>1060</v>
      </c>
      <c r="I118" s="25">
        <f>'Divided Income Form'!I111</f>
        <v>0</v>
      </c>
    </row>
    <row r="119" spans="1:15" ht="26.25" customHeight="1" x14ac:dyDescent="0.25">
      <c r="A119" s="219"/>
      <c r="B119" s="191">
        <f>'Divided Income Form'!B112:C112</f>
        <v>0</v>
      </c>
      <c r="C119" s="192"/>
      <c r="D119" s="58">
        <f>'Divided Income Form'!D112</f>
        <v>0</v>
      </c>
      <c r="E119" s="59">
        <f>'Divided Income Form'!E112</f>
        <v>0</v>
      </c>
      <c r="F119" s="25"/>
      <c r="G119" s="25">
        <f>'Divided Income Form'!F112</f>
        <v>0</v>
      </c>
      <c r="H119" s="30">
        <v>1070</v>
      </c>
      <c r="I119" s="25">
        <f>'Divided Income Form'!I112</f>
        <v>0</v>
      </c>
    </row>
    <row r="120" spans="1:15" ht="26.25" customHeight="1" x14ac:dyDescent="0.25">
      <c r="A120" s="219"/>
      <c r="B120" s="191">
        <f>'Divided Income Form'!B113:C113</f>
        <v>0</v>
      </c>
      <c r="C120" s="192"/>
      <c r="D120" s="58">
        <f>'Divided Income Form'!D113</f>
        <v>0</v>
      </c>
      <c r="E120" s="59">
        <f>'Divided Income Form'!E113</f>
        <v>0</v>
      </c>
      <c r="F120" s="25"/>
      <c r="G120" s="25">
        <f>'Divided Income Form'!F113</f>
        <v>0</v>
      </c>
      <c r="H120" s="36">
        <v>1080</v>
      </c>
      <c r="I120" s="25">
        <f>'Divided Income Form'!I113</f>
        <v>0</v>
      </c>
    </row>
    <row r="121" spans="1:15" ht="26.25" customHeight="1" x14ac:dyDescent="0.25">
      <c r="A121" s="219"/>
      <c r="B121" s="191">
        <f>'Divided Income Form'!B114:C114</f>
        <v>0</v>
      </c>
      <c r="C121" s="192"/>
      <c r="D121" s="58">
        <f>'Divided Income Form'!D114</f>
        <v>0</v>
      </c>
      <c r="E121" s="59">
        <f>'Divided Income Form'!E114</f>
        <v>0</v>
      </c>
      <c r="F121" s="25"/>
      <c r="G121" s="25">
        <f>'Divided Income Form'!F114</f>
        <v>0</v>
      </c>
      <c r="H121" s="30">
        <v>1090</v>
      </c>
      <c r="I121" s="25">
        <f>'Divided Income Form'!I114</f>
        <v>0</v>
      </c>
    </row>
    <row r="122" spans="1:15" ht="26.25" customHeight="1" x14ac:dyDescent="0.25">
      <c r="A122" s="219"/>
      <c r="B122" s="191">
        <f>'Divided Income Form'!B115:C115</f>
        <v>0</v>
      </c>
      <c r="C122" s="192"/>
      <c r="D122" s="58">
        <f>'Divided Income Form'!D115</f>
        <v>0</v>
      </c>
      <c r="E122" s="59">
        <f>'Divided Income Form'!E115</f>
        <v>0</v>
      </c>
      <c r="F122" s="25"/>
      <c r="G122" s="25">
        <f>'Divided Income Form'!F115</f>
        <v>0</v>
      </c>
      <c r="H122" s="36">
        <v>1100</v>
      </c>
      <c r="I122" s="25">
        <f>'Divided Income Form'!I115</f>
        <v>0</v>
      </c>
    </row>
    <row r="123" spans="1:15" ht="26.25" customHeight="1" x14ac:dyDescent="0.25">
      <c r="A123" s="219"/>
      <c r="B123" s="191">
        <f>'Divided Income Form'!B116:C116</f>
        <v>0</v>
      </c>
      <c r="C123" s="192"/>
      <c r="D123" s="58">
        <f>'Divided Income Form'!D116</f>
        <v>0</v>
      </c>
      <c r="E123" s="59">
        <f>'Divided Income Form'!E116</f>
        <v>0</v>
      </c>
      <c r="F123" s="25"/>
      <c r="G123" s="25">
        <f>'Divided Income Form'!F116</f>
        <v>0</v>
      </c>
      <c r="H123" s="30">
        <v>1110</v>
      </c>
      <c r="I123" s="25">
        <f>'Divided Income Form'!I116</f>
        <v>0</v>
      </c>
    </row>
    <row r="124" spans="1:15" ht="23.25" customHeight="1" x14ac:dyDescent="0.25">
      <c r="A124" s="220"/>
      <c r="B124" s="193" t="s">
        <v>107</v>
      </c>
      <c r="C124" s="193"/>
      <c r="D124" s="73"/>
      <c r="E124" s="74">
        <f>SUM(E108:E123)</f>
        <v>0</v>
      </c>
      <c r="F124" s="74"/>
      <c r="G124" s="75">
        <f t="shared" ref="G124" si="0">SUM(G108:G123)</f>
        <v>0</v>
      </c>
      <c r="H124" s="76">
        <v>1120</v>
      </c>
      <c r="I124" s="75">
        <f>SUM(I108:I123)</f>
        <v>0</v>
      </c>
    </row>
    <row r="125" spans="1:15" ht="23.25" customHeight="1" x14ac:dyDescent="0.25">
      <c r="A125" s="211"/>
      <c r="B125" s="17" t="s">
        <v>114</v>
      </c>
      <c r="C125" s="17"/>
      <c r="D125" s="17"/>
      <c r="E125" s="127"/>
      <c r="F125" s="17"/>
      <c r="G125" s="17"/>
      <c r="H125" s="76">
        <v>1130</v>
      </c>
      <c r="I125" s="121">
        <f>'Divided Income Form'!I118</f>
        <v>0</v>
      </c>
    </row>
    <row r="126" spans="1:15" ht="26.25" customHeight="1" x14ac:dyDescent="0.25">
      <c r="A126" s="212"/>
      <c r="E126" s="21" t="s">
        <v>119</v>
      </c>
      <c r="O126" s="12">
        <v>500</v>
      </c>
    </row>
    <row r="127" spans="1:15" ht="26.25" customHeight="1" x14ac:dyDescent="0.25">
      <c r="A127" s="212"/>
      <c r="E127" s="128">
        <f>IF(I125=0,0,IF(E124=100%,0,E126))</f>
        <v>0</v>
      </c>
      <c r="O127" s="12">
        <v>450</v>
      </c>
    </row>
    <row r="128" spans="1:15" ht="26.25" customHeight="1" x14ac:dyDescent="0.25">
      <c r="A128" s="212"/>
      <c r="O128" s="122">
        <f>SUM(O127/O126)</f>
        <v>0.9</v>
      </c>
    </row>
    <row r="129" spans="1:6" ht="26.25" customHeight="1" x14ac:dyDescent="0.25">
      <c r="A129" s="212"/>
    </row>
    <row r="130" spans="1:6" ht="26.25" customHeight="1" x14ac:dyDescent="0.25">
      <c r="A130" s="212"/>
    </row>
    <row r="131" spans="1:6" ht="26.25" customHeight="1" x14ac:dyDescent="0.25">
      <c r="A131" s="212"/>
    </row>
    <row r="132" spans="1:6" ht="26.25" customHeight="1" x14ac:dyDescent="0.25">
      <c r="A132" s="212"/>
    </row>
    <row r="133" spans="1:6" ht="26.25" customHeight="1" x14ac:dyDescent="0.25">
      <c r="A133" s="212"/>
    </row>
    <row r="134" spans="1:6" ht="26.25" customHeight="1" x14ac:dyDescent="0.25">
      <c r="A134" s="212"/>
    </row>
    <row r="135" spans="1:6" ht="26.25" customHeight="1" x14ac:dyDescent="0.25">
      <c r="A135" s="212"/>
    </row>
    <row r="136" spans="1:6" ht="26.25" customHeight="1" x14ac:dyDescent="0.25">
      <c r="A136" s="212"/>
    </row>
    <row r="137" spans="1:6" ht="26.25" customHeight="1" x14ac:dyDescent="0.25">
      <c r="A137" s="212"/>
    </row>
    <row r="138" spans="1:6" ht="26.25" customHeight="1" x14ac:dyDescent="0.25">
      <c r="A138" s="212"/>
      <c r="B138" s="21"/>
      <c r="C138" s="21"/>
      <c r="D138" s="21"/>
      <c r="E138" s="21"/>
      <c r="F138" s="21"/>
    </row>
    <row r="139" spans="1:6" ht="26.25" customHeight="1" x14ac:dyDescent="0.25">
      <c r="A139" s="212"/>
    </row>
    <row r="140" spans="1:6" ht="26.25" customHeight="1" x14ac:dyDescent="0.25">
      <c r="A140" s="212"/>
    </row>
    <row r="141" spans="1:6" ht="26.25" customHeight="1" thickBot="1" x14ac:dyDescent="0.3">
      <c r="A141" s="213"/>
    </row>
    <row r="142" spans="1:6" ht="26.25" customHeight="1" thickTop="1" x14ac:dyDescent="0.25"/>
  </sheetData>
  <sheetProtection password="CC13" sheet="1" objects="1" scenarios="1" selectLockedCells="1" selectUnlockedCells="1"/>
  <mergeCells count="133">
    <mergeCell ref="B112:C112"/>
    <mergeCell ref="B113:C113"/>
    <mergeCell ref="B114:C114"/>
    <mergeCell ref="B115:C115"/>
    <mergeCell ref="B116:C116"/>
    <mergeCell ref="B95:G95"/>
    <mergeCell ref="B96:G96"/>
    <mergeCell ref="B99:G99"/>
    <mergeCell ref="B100:G100"/>
    <mergeCell ref="B101:G101"/>
    <mergeCell ref="B108:C108"/>
    <mergeCell ref="B109:C109"/>
    <mergeCell ref="B110:C110"/>
    <mergeCell ref="B111:C111"/>
    <mergeCell ref="J109:P110"/>
    <mergeCell ref="B58:G58"/>
    <mergeCell ref="B67:G67"/>
    <mergeCell ref="B66:G66"/>
    <mergeCell ref="B65:G65"/>
    <mergeCell ref="B64:G64"/>
    <mergeCell ref="B63:G63"/>
    <mergeCell ref="B79:G79"/>
    <mergeCell ref="B78:G78"/>
    <mergeCell ref="B77:G77"/>
    <mergeCell ref="B76:G76"/>
    <mergeCell ref="B75:G75"/>
    <mergeCell ref="B73:G73"/>
    <mergeCell ref="B90:G90"/>
    <mergeCell ref="B89:G89"/>
    <mergeCell ref="B61:G61"/>
    <mergeCell ref="B60:G60"/>
    <mergeCell ref="B59:G59"/>
    <mergeCell ref="C97:G97"/>
    <mergeCell ref="C98:I98"/>
    <mergeCell ref="C104:G104"/>
    <mergeCell ref="C74:I74"/>
    <mergeCell ref="B107:C107"/>
    <mergeCell ref="B102:G102"/>
    <mergeCell ref="A125:A141"/>
    <mergeCell ref="B62:G62"/>
    <mergeCell ref="B85:G85"/>
    <mergeCell ref="B84:G84"/>
    <mergeCell ref="B83:G83"/>
    <mergeCell ref="B82:G82"/>
    <mergeCell ref="B81:G81"/>
    <mergeCell ref="B80:G80"/>
    <mergeCell ref="B88:G88"/>
    <mergeCell ref="B87:G87"/>
    <mergeCell ref="B86:G86"/>
    <mergeCell ref="A73:A91"/>
    <mergeCell ref="B70:G70"/>
    <mergeCell ref="B69:G69"/>
    <mergeCell ref="B68:G68"/>
    <mergeCell ref="A59:A71"/>
    <mergeCell ref="B91:I91"/>
    <mergeCell ref="B106:I106"/>
    <mergeCell ref="B105:I105"/>
    <mergeCell ref="C92:I92"/>
    <mergeCell ref="B103:G103"/>
    <mergeCell ref="A108:A124"/>
    <mergeCell ref="B93:G93"/>
    <mergeCell ref="B94:G94"/>
    <mergeCell ref="B48:G48"/>
    <mergeCell ref="B49:G49"/>
    <mergeCell ref="B50:I50"/>
    <mergeCell ref="B51:G51"/>
    <mergeCell ref="B52:G52"/>
    <mergeCell ref="B26:G26"/>
    <mergeCell ref="A9:A19"/>
    <mergeCell ref="B23:G23"/>
    <mergeCell ref="B24:G24"/>
    <mergeCell ref="B25:G25"/>
    <mergeCell ref="B42:G42"/>
    <mergeCell ref="B45:G45"/>
    <mergeCell ref="B46:G46"/>
    <mergeCell ref="A21:A43"/>
    <mergeCell ref="B27:G27"/>
    <mergeCell ref="B28:I28"/>
    <mergeCell ref="B29:G29"/>
    <mergeCell ref="B30:G30"/>
    <mergeCell ref="B41:G41"/>
    <mergeCell ref="B31:G31"/>
    <mergeCell ref="A45:A57"/>
    <mergeCell ref="B56:G56"/>
    <mergeCell ref="B33:I33"/>
    <mergeCell ref="B34:G34"/>
    <mergeCell ref="B35:G35"/>
    <mergeCell ref="B36:G36"/>
    <mergeCell ref="B6:I6"/>
    <mergeCell ref="B5:I5"/>
    <mergeCell ref="C44:I44"/>
    <mergeCell ref="B18:G18"/>
    <mergeCell ref="B21:G21"/>
    <mergeCell ref="B22:G22"/>
    <mergeCell ref="B9:G9"/>
    <mergeCell ref="B10:G10"/>
    <mergeCell ref="B11:G11"/>
    <mergeCell ref="B12:G12"/>
    <mergeCell ref="B15:G15"/>
    <mergeCell ref="B16:G16"/>
    <mergeCell ref="C3:I3"/>
    <mergeCell ref="H2:I2"/>
    <mergeCell ref="E2:F2"/>
    <mergeCell ref="E1:I1"/>
    <mergeCell ref="C8:I8"/>
    <mergeCell ref="C20:I20"/>
    <mergeCell ref="C13:G13"/>
    <mergeCell ref="C14:I14"/>
    <mergeCell ref="C17:G17"/>
    <mergeCell ref="B117:C117"/>
    <mergeCell ref="B118:C118"/>
    <mergeCell ref="B119:C119"/>
    <mergeCell ref="B120:C120"/>
    <mergeCell ref="B121:C121"/>
    <mergeCell ref="B122:C122"/>
    <mergeCell ref="B123:C123"/>
    <mergeCell ref="B124:C124"/>
    <mergeCell ref="B4:I4"/>
    <mergeCell ref="B7:I7"/>
    <mergeCell ref="B19:I19"/>
    <mergeCell ref="B43:I43"/>
    <mergeCell ref="B57:I57"/>
    <mergeCell ref="B71:I71"/>
    <mergeCell ref="C72:I72"/>
    <mergeCell ref="B53:G53"/>
    <mergeCell ref="B54:G54"/>
    <mergeCell ref="B55:G55"/>
    <mergeCell ref="B37:G37"/>
    <mergeCell ref="B38:G38"/>
    <mergeCell ref="B39:G39"/>
    <mergeCell ref="B40:G40"/>
    <mergeCell ref="B47:G47"/>
    <mergeCell ref="B32:G3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8"/>
  <sheetViews>
    <sheetView topLeftCell="A37" workbookViewId="0">
      <selection activeCell="C1" sqref="C1:I1"/>
    </sheetView>
  </sheetViews>
  <sheetFormatPr defaultRowHeight="15" x14ac:dyDescent="0.25"/>
  <cols>
    <col min="1" max="1" width="9.140625" style="4"/>
    <col min="2" max="2" width="46.85546875" style="2" customWidth="1"/>
    <col min="3" max="3" width="13.140625" style="1" customWidth="1"/>
    <col min="4" max="4" width="6.5703125" style="1" customWidth="1"/>
    <col min="5" max="6" width="9.85546875" style="1" customWidth="1"/>
    <col min="7" max="7" width="10.5703125" style="1" customWidth="1"/>
    <col min="8" max="8" width="5.28515625" style="3" customWidth="1"/>
    <col min="9" max="9" width="15.28515625" style="5" customWidth="1"/>
    <col min="10" max="16384" width="9.140625" style="1"/>
  </cols>
  <sheetData>
    <row r="1" spans="1:9" x14ac:dyDescent="0.25">
      <c r="A1" s="233" t="str">
        <f>'Divided Income Return'!B1</f>
        <v>DIVIDED INCOME RETURN</v>
      </c>
      <c r="B1" s="233"/>
      <c r="C1" s="233" t="str">
        <f>'Divided Income Return'!B1:I1</f>
        <v>YEAR</v>
      </c>
      <c r="D1" s="233"/>
      <c r="E1" s="233"/>
      <c r="F1" s="233"/>
      <c r="G1" s="233"/>
      <c r="H1" s="233"/>
      <c r="I1" s="233"/>
    </row>
    <row r="2" spans="1:9" ht="79.5" customHeight="1" x14ac:dyDescent="0.25">
      <c r="A2" s="234" t="str">
        <f>'Divided Income Return'!B5:B5</f>
        <v>- All Senior Partners MUST complete parts A and F 
- Taxpayers who have income from trade or business other than from agriculture &amp; fisheries, and/or residential rent MUST complete parts B &amp; D
- Taxpayers who have income from agriculture &amp; fisheries MUST complete parts C &amp; D
- Taxpayers who have income from residential rent MUST complete part E</v>
      </c>
      <c r="B2" s="234"/>
      <c r="C2" s="234"/>
      <c r="D2" s="234"/>
      <c r="E2" s="234"/>
      <c r="F2" s="234"/>
      <c r="G2" s="234"/>
      <c r="H2" s="234"/>
      <c r="I2" s="234"/>
    </row>
    <row r="3" spans="1:9" x14ac:dyDescent="0.25">
      <c r="A3" s="229" t="str">
        <f>'Divided Income Return'!B7:B7</f>
        <v>PART A - BALANCE SHEET AT END OF YEAR</v>
      </c>
      <c r="B3" s="229"/>
      <c r="C3" s="229"/>
      <c r="D3" s="229"/>
      <c r="E3" s="229"/>
      <c r="F3" s="229"/>
      <c r="G3" s="229"/>
      <c r="H3" s="229"/>
      <c r="I3" s="229"/>
    </row>
    <row r="4" spans="1:9" x14ac:dyDescent="0.25">
      <c r="A4" s="223"/>
      <c r="B4" s="223" t="str">
        <f>'Divided Income Return'!B8:I8</f>
        <v>Assets</v>
      </c>
      <c r="C4" s="223"/>
      <c r="D4" s="223"/>
      <c r="E4" s="223"/>
      <c r="F4" s="223"/>
      <c r="G4" s="223"/>
      <c r="H4" s="223"/>
      <c r="I4" s="223"/>
    </row>
    <row r="5" spans="1:9" x14ac:dyDescent="0.25">
      <c r="A5" s="223"/>
      <c r="B5" s="223" t="str">
        <f>'Divided Income Return'!B9:I9</f>
        <v>Cash &amp; Equivalents (uncashed cheques, chequing accts, savings…)</v>
      </c>
      <c r="C5" s="223"/>
      <c r="D5" s="223"/>
      <c r="E5" s="223"/>
      <c r="F5" s="223"/>
      <c r="G5" s="223"/>
      <c r="H5" s="6">
        <f>'Divided Income Return'!H9</f>
        <v>30</v>
      </c>
      <c r="I5" s="7">
        <f>'Divided Income Return'!I9</f>
        <v>0</v>
      </c>
    </row>
    <row r="6" spans="1:9" x14ac:dyDescent="0.25">
      <c r="A6" s="223"/>
      <c r="B6" s="223" t="str">
        <f>'Divided Income Return'!B10:I10</f>
        <v>Accounts Receivable</v>
      </c>
      <c r="C6" s="223"/>
      <c r="D6" s="223"/>
      <c r="E6" s="223"/>
      <c r="F6" s="223"/>
      <c r="G6" s="223"/>
      <c r="H6" s="6">
        <f>'Divided Income Return'!H10</f>
        <v>40</v>
      </c>
      <c r="I6" s="7">
        <f>'Divided Income Return'!I10</f>
        <v>0</v>
      </c>
    </row>
    <row r="7" spans="1:9" x14ac:dyDescent="0.25">
      <c r="A7" s="223"/>
      <c r="B7" s="223" t="str">
        <f>'Divided Income Return'!B11:I11</f>
        <v>Loans to Partners</v>
      </c>
      <c r="C7" s="223"/>
      <c r="D7" s="223"/>
      <c r="E7" s="223"/>
      <c r="F7" s="223"/>
      <c r="G7" s="223"/>
      <c r="H7" s="6">
        <f>'Divided Income Return'!H11</f>
        <v>50</v>
      </c>
      <c r="I7" s="7">
        <f>'Divided Income Return'!I11</f>
        <v>0</v>
      </c>
    </row>
    <row r="8" spans="1:9" x14ac:dyDescent="0.25">
      <c r="A8" s="223"/>
      <c r="B8" s="223" t="str">
        <f>'Divided Income Return'!B12:I12</f>
        <v>Other Current, Short-term and Long-term Assets</v>
      </c>
      <c r="C8" s="223"/>
      <c r="D8" s="223"/>
      <c r="E8" s="223"/>
      <c r="F8" s="223"/>
      <c r="G8" s="223"/>
      <c r="H8" s="6">
        <f>'Divided Income Return'!H12</f>
        <v>60</v>
      </c>
      <c r="I8" s="7">
        <f>'Divided Income Return'!I12</f>
        <v>0</v>
      </c>
    </row>
    <row r="9" spans="1:9" x14ac:dyDescent="0.25">
      <c r="A9" s="223"/>
      <c r="B9" s="223" t="str">
        <f>'Divided Income Return'!B13:I13</f>
        <v xml:space="preserve">Total Assets </v>
      </c>
      <c r="C9" s="223"/>
      <c r="D9" s="223"/>
      <c r="E9" s="223"/>
      <c r="F9" s="223"/>
      <c r="G9" s="223"/>
      <c r="H9" s="6">
        <f>'Divided Income Return'!H13</f>
        <v>70</v>
      </c>
      <c r="I9" s="7">
        <f>'Divided Income Return'!I13</f>
        <v>0</v>
      </c>
    </row>
    <row r="10" spans="1:9" x14ac:dyDescent="0.25">
      <c r="A10" s="223"/>
      <c r="B10" s="223" t="str">
        <f>'Divided Income Return'!B14:I14</f>
        <v>Liabilities</v>
      </c>
      <c r="C10" s="223"/>
      <c r="D10" s="223"/>
      <c r="E10" s="223"/>
      <c r="F10" s="223"/>
      <c r="G10" s="223"/>
      <c r="H10" s="223"/>
      <c r="I10" s="223"/>
    </row>
    <row r="11" spans="1:9" x14ac:dyDescent="0.25">
      <c r="A11" s="223"/>
      <c r="B11" s="223" t="str">
        <f>'Divided Income Return'!B15:I15</f>
        <v>All Current, Short-term and Long-term Liabilities</v>
      </c>
      <c r="C11" s="223"/>
      <c r="D11" s="223"/>
      <c r="E11" s="223"/>
      <c r="F11" s="223"/>
      <c r="G11" s="223"/>
      <c r="H11" s="6">
        <f>'Divided Income Return'!H15</f>
        <v>80</v>
      </c>
      <c r="I11" s="7">
        <f>'Divided Income Return'!I15</f>
        <v>0</v>
      </c>
    </row>
    <row r="12" spans="1:9" x14ac:dyDescent="0.25">
      <c r="A12" s="223"/>
      <c r="B12" s="223" t="str">
        <f>'Divided Income Return'!B16:I16</f>
        <v xml:space="preserve">Net Assets </v>
      </c>
      <c r="C12" s="223"/>
      <c r="D12" s="223"/>
      <c r="E12" s="223"/>
      <c r="F12" s="223"/>
      <c r="G12" s="223"/>
      <c r="H12" s="6">
        <f>'Divided Income Return'!H16</f>
        <v>90</v>
      </c>
      <c r="I12" s="7">
        <f>'Divided Income Return'!I16</f>
        <v>0</v>
      </c>
    </row>
    <row r="13" spans="1:9" x14ac:dyDescent="0.25">
      <c r="A13" s="223"/>
      <c r="B13" s="223" t="str">
        <f>'Divided Income Return'!B17:I17</f>
        <v>Equity</v>
      </c>
      <c r="C13" s="223"/>
      <c r="D13" s="223"/>
      <c r="E13" s="223"/>
      <c r="F13" s="223"/>
      <c r="G13" s="223"/>
      <c r="H13" s="223"/>
      <c r="I13" s="223"/>
    </row>
    <row r="14" spans="1:9" x14ac:dyDescent="0.25">
      <c r="A14" s="224"/>
      <c r="B14" s="224" t="str">
        <f>'Divided Income Return'!B18:I18</f>
        <v>Partners Equity</v>
      </c>
      <c r="C14" s="224"/>
      <c r="D14" s="224"/>
      <c r="E14" s="224"/>
      <c r="F14" s="224"/>
      <c r="G14" s="224"/>
      <c r="H14" s="9">
        <f>'Divided Income Return'!H18</f>
        <v>100</v>
      </c>
      <c r="I14" s="10">
        <f>'Divided Income Return'!I18</f>
        <v>0</v>
      </c>
    </row>
    <row r="15" spans="1:9" x14ac:dyDescent="0.25">
      <c r="A15" s="229" t="str">
        <f>'Divided Income Return'!B19:B19</f>
        <v>PART B – INCOME FROM TRADE, BUSINESS, INVESTMENTS AND NON-RESIDENTIAL RENTAL PROPERTY</v>
      </c>
      <c r="B15" s="229"/>
      <c r="C15" s="229"/>
      <c r="D15" s="229"/>
      <c r="E15" s="229"/>
      <c r="F15" s="229"/>
      <c r="G15" s="229"/>
      <c r="H15" s="229"/>
      <c r="I15" s="229"/>
    </row>
    <row r="16" spans="1:9" x14ac:dyDescent="0.25">
      <c r="A16" s="223"/>
      <c r="B16" s="223" t="str">
        <f>'Divided Income Return'!B20:I20</f>
        <v>Income</v>
      </c>
      <c r="C16" s="223"/>
      <c r="D16" s="223"/>
      <c r="E16" s="223"/>
      <c r="F16" s="223"/>
      <c r="G16" s="223"/>
      <c r="H16" s="223"/>
      <c r="I16" s="223"/>
    </row>
    <row r="17" spans="1:9" x14ac:dyDescent="0.25">
      <c r="A17" s="223"/>
      <c r="B17" s="223" t="str">
        <f>'Divided Income Return'!B21:I21</f>
        <v>Trade Sales of Goods and Service - Domestic Income</v>
      </c>
      <c r="C17" s="223"/>
      <c r="D17" s="223"/>
      <c r="E17" s="223"/>
      <c r="F17" s="223"/>
      <c r="G17" s="223"/>
      <c r="H17" s="6">
        <f>'Divided Income Return'!H21</f>
        <v>170</v>
      </c>
      <c r="I17" s="7">
        <f>'Divided Income Return'!I21</f>
        <v>0</v>
      </c>
    </row>
    <row r="18" spans="1:9" x14ac:dyDescent="0.25">
      <c r="A18" s="223"/>
      <c r="B18" s="223" t="str">
        <f>'Divided Income Return'!B22:I22</f>
        <v>Trade Sales of Goods and Service - Exports</v>
      </c>
      <c r="C18" s="223"/>
      <c r="D18" s="223"/>
      <c r="E18" s="223"/>
      <c r="F18" s="223"/>
      <c r="G18" s="223"/>
      <c r="H18" s="6">
        <f>'Divided Income Return'!H22</f>
        <v>180</v>
      </c>
      <c r="I18" s="7">
        <f>'Divided Income Return'!I22</f>
        <v>0</v>
      </c>
    </row>
    <row r="19" spans="1:9" x14ac:dyDescent="0.25">
      <c r="A19" s="223"/>
      <c r="B19" s="223" t="str">
        <f>'Divided Income Return'!B23:I23</f>
        <v>Domestic Investment Income</v>
      </c>
      <c r="C19" s="223"/>
      <c r="D19" s="223"/>
      <c r="E19" s="223"/>
      <c r="F19" s="223"/>
      <c r="G19" s="223"/>
      <c r="H19" s="6">
        <f>'Divided Income Return'!H23</f>
        <v>190</v>
      </c>
      <c r="I19" s="7">
        <f>'Divided Income Return'!I23</f>
        <v>0</v>
      </c>
    </row>
    <row r="20" spans="1:9" x14ac:dyDescent="0.25">
      <c r="A20" s="223"/>
      <c r="B20" s="223" t="str">
        <f>'Divided Income Return'!B24:I24</f>
        <v>Foreign Investment Income</v>
      </c>
      <c r="C20" s="223"/>
      <c r="D20" s="223"/>
      <c r="E20" s="223"/>
      <c r="F20" s="223"/>
      <c r="G20" s="223"/>
      <c r="H20" s="6">
        <f>'Divided Income Return'!H24</f>
        <v>200</v>
      </c>
      <c r="I20" s="7">
        <f>'Divided Income Return'!I24</f>
        <v>0</v>
      </c>
    </row>
    <row r="21" spans="1:9" x14ac:dyDescent="0.25">
      <c r="A21" s="223"/>
      <c r="B21" s="223" t="str">
        <f>'Divided Income Return'!B25:I25</f>
        <v>Total Rental Income (Excluding Residential Property)</v>
      </c>
      <c r="C21" s="223"/>
      <c r="D21" s="223"/>
      <c r="E21" s="223"/>
      <c r="F21" s="223"/>
      <c r="G21" s="223"/>
      <c r="H21" s="6">
        <f>'Divided Income Return'!H25</f>
        <v>210</v>
      </c>
      <c r="I21" s="7">
        <f>'Divided Income Return'!I25</f>
        <v>0</v>
      </c>
    </row>
    <row r="22" spans="1:9" x14ac:dyDescent="0.25">
      <c r="A22" s="223"/>
      <c r="B22" s="223" t="str">
        <f>'Divided Income Return'!B26:I26</f>
        <v>Other Income</v>
      </c>
      <c r="C22" s="223"/>
      <c r="D22" s="223"/>
      <c r="E22" s="223"/>
      <c r="F22" s="223"/>
      <c r="G22" s="223"/>
      <c r="H22" s="6">
        <f>'Divided Income Return'!H26</f>
        <v>220</v>
      </c>
      <c r="I22" s="7">
        <f>'Divided Income Return'!I26</f>
        <v>0</v>
      </c>
    </row>
    <row r="23" spans="1:9" x14ac:dyDescent="0.25">
      <c r="A23" s="223"/>
      <c r="B23" s="223" t="str">
        <f>'Divided Income Return'!B27:I27</f>
        <v xml:space="preserve">Total Income </v>
      </c>
      <c r="C23" s="223"/>
      <c r="D23" s="223"/>
      <c r="E23" s="223"/>
      <c r="F23" s="223"/>
      <c r="G23" s="223"/>
      <c r="H23" s="6">
        <f>'Divided Income Return'!H27</f>
        <v>230</v>
      </c>
      <c r="I23" s="7">
        <f>'Divided Income Return'!I27</f>
        <v>0</v>
      </c>
    </row>
    <row r="24" spans="1:9" x14ac:dyDescent="0.25">
      <c r="A24" s="223"/>
      <c r="B24" s="223" t="str">
        <f>'Divided Income Return'!B28:I28</f>
        <v>Cost of Sales</v>
      </c>
      <c r="C24" s="223"/>
      <c r="D24" s="223"/>
      <c r="E24" s="223"/>
      <c r="F24" s="223"/>
      <c r="G24" s="223"/>
      <c r="H24" s="6">
        <f>'Divided Income Return'!H28</f>
        <v>0</v>
      </c>
      <c r="I24" s="7">
        <f>'Divided Income Return'!I28</f>
        <v>0</v>
      </c>
    </row>
    <row r="25" spans="1:9" x14ac:dyDescent="0.25">
      <c r="A25" s="223"/>
      <c r="B25" s="223" t="str">
        <f>'Divided Income Return'!B29:I29</f>
        <v>Opening Inventory</v>
      </c>
      <c r="C25" s="223"/>
      <c r="D25" s="223"/>
      <c r="E25" s="223"/>
      <c r="F25" s="223"/>
      <c r="G25" s="223"/>
      <c r="H25" s="6">
        <f>'Divided Income Return'!H29</f>
        <v>235</v>
      </c>
      <c r="I25" s="7">
        <f>'Divided Income Return'!I29</f>
        <v>0</v>
      </c>
    </row>
    <row r="26" spans="1:9" x14ac:dyDescent="0.25">
      <c r="A26" s="223"/>
      <c r="B26" s="223" t="str">
        <f>'Divided Income Return'!B30:I30</f>
        <v>Purchases during year</v>
      </c>
      <c r="C26" s="223"/>
      <c r="D26" s="223"/>
      <c r="E26" s="223"/>
      <c r="F26" s="223"/>
      <c r="G26" s="223"/>
      <c r="H26" s="6">
        <f>'Divided Income Return'!H30</f>
        <v>240</v>
      </c>
      <c r="I26" s="7">
        <f>'Divided Income Return'!I30</f>
        <v>0</v>
      </c>
    </row>
    <row r="27" spans="1:9" x14ac:dyDescent="0.25">
      <c r="A27" s="223"/>
      <c r="B27" s="223" t="str">
        <f>'Divided Income Return'!B31:I31</f>
        <v>Closing Inventory</v>
      </c>
      <c r="C27" s="223"/>
      <c r="D27" s="223"/>
      <c r="E27" s="223"/>
      <c r="F27" s="223"/>
      <c r="G27" s="223"/>
      <c r="H27" s="6">
        <f>'Divided Income Return'!H31</f>
        <v>250</v>
      </c>
      <c r="I27" s="7">
        <f>'Divided Income Return'!I31</f>
        <v>0</v>
      </c>
    </row>
    <row r="28" spans="1:9" x14ac:dyDescent="0.25">
      <c r="A28" s="223"/>
      <c r="B28" s="223" t="str">
        <f>'Divided Income Return'!B32:I32</f>
        <v>Cost of Sales</v>
      </c>
      <c r="C28" s="223"/>
      <c r="D28" s="223"/>
      <c r="E28" s="223"/>
      <c r="F28" s="223"/>
      <c r="G28" s="223"/>
      <c r="H28" s="6">
        <f>'Divided Income Return'!H32</f>
        <v>260</v>
      </c>
      <c r="I28" s="7">
        <f>'Divided Income Return'!I32</f>
        <v>0</v>
      </c>
    </row>
    <row r="29" spans="1:9" x14ac:dyDescent="0.25">
      <c r="A29" s="223"/>
      <c r="B29" s="223" t="str">
        <f>'Divided Income Return'!B33:I33</f>
        <v>Operating Expenses</v>
      </c>
      <c r="C29" s="223"/>
      <c r="D29" s="223"/>
      <c r="E29" s="223"/>
      <c r="F29" s="223"/>
      <c r="G29" s="223"/>
      <c r="H29" s="6">
        <f>'Divided Income Return'!H33</f>
        <v>0</v>
      </c>
      <c r="I29" s="7">
        <f>'Divided Income Return'!I33</f>
        <v>0</v>
      </c>
    </row>
    <row r="30" spans="1:9" x14ac:dyDescent="0.25">
      <c r="A30" s="223"/>
      <c r="B30" s="223" t="str">
        <f>'Divided Income Return'!B34:I34</f>
        <v>Labour Cost</v>
      </c>
      <c r="C30" s="223"/>
      <c r="D30" s="223"/>
      <c r="E30" s="223"/>
      <c r="F30" s="223"/>
      <c r="G30" s="223"/>
      <c r="H30" s="6">
        <f>'Divided Income Return'!H34</f>
        <v>270</v>
      </c>
      <c r="I30" s="7">
        <f>'Divided Income Return'!I34</f>
        <v>0</v>
      </c>
    </row>
    <row r="31" spans="1:9" x14ac:dyDescent="0.25">
      <c r="A31" s="223"/>
      <c r="B31" s="223" t="str">
        <f>'Divided Income Return'!B35:I35</f>
        <v>Commissions</v>
      </c>
      <c r="C31" s="223"/>
      <c r="D31" s="223"/>
      <c r="E31" s="223"/>
      <c r="F31" s="223"/>
      <c r="G31" s="223"/>
      <c r="H31" s="6">
        <f>'Divided Income Return'!H35</f>
        <v>280</v>
      </c>
      <c r="I31" s="7">
        <f>'Divided Income Return'!I35</f>
        <v>0</v>
      </c>
    </row>
    <row r="32" spans="1:9" x14ac:dyDescent="0.25">
      <c r="A32" s="223"/>
      <c r="B32" s="223" t="str">
        <f>'Divided Income Return'!B36:I36</f>
        <v>Management Fees</v>
      </c>
      <c r="C32" s="223"/>
      <c r="D32" s="223"/>
      <c r="E32" s="223"/>
      <c r="F32" s="223"/>
      <c r="G32" s="223"/>
      <c r="H32" s="6">
        <f>'Divided Income Return'!H36</f>
        <v>290</v>
      </c>
      <c r="I32" s="7">
        <f>'Divided Income Return'!I36</f>
        <v>0</v>
      </c>
    </row>
    <row r="33" spans="1:9" x14ac:dyDescent="0.25">
      <c r="A33" s="223"/>
      <c r="B33" s="223" t="str">
        <f>'Divided Income Return'!B37:I37</f>
        <v>Directors’ Fees</v>
      </c>
      <c r="C33" s="223"/>
      <c r="D33" s="223"/>
      <c r="E33" s="223"/>
      <c r="F33" s="223"/>
      <c r="G33" s="223"/>
      <c r="H33" s="6">
        <f>'Divided Income Return'!H37</f>
        <v>300</v>
      </c>
      <c r="I33" s="7">
        <f>'Divided Income Return'!I37</f>
        <v>0</v>
      </c>
    </row>
    <row r="34" spans="1:9" x14ac:dyDescent="0.25">
      <c r="A34" s="223"/>
      <c r="B34" s="223" t="str">
        <f>'Divided Income Return'!B38:I38</f>
        <v>Depreciation (as per Financial Statements)</v>
      </c>
      <c r="C34" s="223"/>
      <c r="D34" s="223"/>
      <c r="E34" s="223"/>
      <c r="F34" s="223"/>
      <c r="G34" s="223"/>
      <c r="H34" s="6">
        <f>'Divided Income Return'!H38</f>
        <v>310</v>
      </c>
      <c r="I34" s="7">
        <f>'Divided Income Return'!I38</f>
        <v>0</v>
      </c>
    </row>
    <row r="35" spans="1:9" x14ac:dyDescent="0.25">
      <c r="A35" s="223"/>
      <c r="B35" s="230" t="str">
        <f>'Divided Income Return'!B39:I39</f>
        <v>Bad Debt</v>
      </c>
      <c r="C35" s="231"/>
      <c r="D35" s="231"/>
      <c r="E35" s="231"/>
      <c r="F35" s="231"/>
      <c r="G35" s="232"/>
      <c r="H35" s="6">
        <f>'Divided Income Return'!H39</f>
        <v>320</v>
      </c>
      <c r="I35" s="7">
        <f>'Divided Income Return'!I39</f>
        <v>0</v>
      </c>
    </row>
    <row r="36" spans="1:9" x14ac:dyDescent="0.25">
      <c r="A36" s="223"/>
      <c r="B36" s="223" t="str">
        <f>'Divided Income Return'!B40:I40</f>
        <v>Other Expenses</v>
      </c>
      <c r="C36" s="223"/>
      <c r="D36" s="223"/>
      <c r="E36" s="223"/>
      <c r="F36" s="223"/>
      <c r="G36" s="223"/>
      <c r="H36" s="6">
        <f>'Divided Income Return'!H40</f>
        <v>330</v>
      </c>
      <c r="I36" s="7">
        <f>'Divided Income Return'!I40</f>
        <v>0</v>
      </c>
    </row>
    <row r="37" spans="1:9" x14ac:dyDescent="0.25">
      <c r="A37" s="223"/>
      <c r="B37" s="223" t="str">
        <f>'Divided Income Return'!B41:I41</f>
        <v xml:space="preserve">Total Operating Expenses </v>
      </c>
      <c r="C37" s="223"/>
      <c r="D37" s="223"/>
      <c r="E37" s="223"/>
      <c r="F37" s="223"/>
      <c r="G37" s="223"/>
      <c r="H37" s="6">
        <f>'Divided Income Return'!H41</f>
        <v>340</v>
      </c>
      <c r="I37" s="7">
        <f>'Divided Income Return'!I41</f>
        <v>0</v>
      </c>
    </row>
    <row r="38" spans="1:9" x14ac:dyDescent="0.25">
      <c r="A38" s="224"/>
      <c r="B38" s="224" t="str">
        <f>'Divided Income Return'!B42:I42</f>
        <v>Net Trade, Business, Investment and Non-residential Income/Loss</v>
      </c>
      <c r="C38" s="224"/>
      <c r="D38" s="224"/>
      <c r="E38" s="224"/>
      <c r="F38" s="224"/>
      <c r="G38" s="224"/>
      <c r="H38" s="9">
        <f>'Divided Income Return'!H42</f>
        <v>350</v>
      </c>
      <c r="I38" s="10">
        <f>'Divided Income Return'!I42</f>
        <v>0</v>
      </c>
    </row>
    <row r="39" spans="1:9" x14ac:dyDescent="0.25">
      <c r="A39" s="229" t="str">
        <f>'Divided Income Return'!B43:B43</f>
        <v>PART C – INCOME FROM AGRICULTURE AND FISHERIES</v>
      </c>
      <c r="B39" s="229"/>
      <c r="C39" s="229"/>
      <c r="D39" s="229"/>
      <c r="E39" s="229"/>
      <c r="F39" s="229"/>
      <c r="G39" s="229"/>
      <c r="H39" s="229"/>
      <c r="I39" s="229"/>
    </row>
    <row r="40" spans="1:9" x14ac:dyDescent="0.25">
      <c r="A40" s="223"/>
      <c r="B40" s="223" t="str">
        <f>'Divided Income Return'!B44:I44</f>
        <v>Gross Income</v>
      </c>
      <c r="C40" s="223"/>
      <c r="D40" s="223"/>
      <c r="E40" s="223"/>
      <c r="F40" s="223"/>
      <c r="G40" s="223"/>
      <c r="H40" s="223"/>
      <c r="I40" s="223"/>
    </row>
    <row r="41" spans="1:9" x14ac:dyDescent="0.25">
      <c r="A41" s="223"/>
      <c r="B41" s="223" t="str">
        <f>'Divided Income Return'!B45:I45</f>
        <v xml:space="preserve">Income from sale of Cane </v>
      </c>
      <c r="C41" s="223"/>
      <c r="D41" s="223"/>
      <c r="E41" s="223"/>
      <c r="F41" s="223"/>
      <c r="G41" s="223"/>
      <c r="H41" s="8">
        <f>'Divided Income Return'!H45</f>
        <v>370</v>
      </c>
      <c r="I41" s="7">
        <f>'Divided Income Return'!I45</f>
        <v>0</v>
      </c>
    </row>
    <row r="42" spans="1:9" x14ac:dyDescent="0.25">
      <c r="A42" s="223"/>
      <c r="B42" s="223" t="str">
        <f>'Divided Income Return'!B46:I46</f>
        <v>Ground Provision, Vegetables and Fruit</v>
      </c>
      <c r="C42" s="223"/>
      <c r="D42" s="223"/>
      <c r="E42" s="223"/>
      <c r="F42" s="223"/>
      <c r="G42" s="223"/>
      <c r="H42" s="8">
        <f>'Divided Income Return'!H46</f>
        <v>380</v>
      </c>
      <c r="I42" s="7">
        <f>'Divided Income Return'!I46</f>
        <v>0</v>
      </c>
    </row>
    <row r="43" spans="1:9" x14ac:dyDescent="0.25">
      <c r="A43" s="223"/>
      <c r="B43" s="223" t="str">
        <f>'Divided Income Return'!B47:I47</f>
        <v>Livestock</v>
      </c>
      <c r="C43" s="223"/>
      <c r="D43" s="223"/>
      <c r="E43" s="223"/>
      <c r="F43" s="223"/>
      <c r="G43" s="223"/>
      <c r="H43" s="8">
        <f>'Divided Income Return'!H47</f>
        <v>390</v>
      </c>
      <c r="I43" s="7">
        <f>'Divided Income Return'!I47</f>
        <v>0</v>
      </c>
    </row>
    <row r="44" spans="1:9" x14ac:dyDescent="0.25">
      <c r="A44" s="223"/>
      <c r="B44" s="223" t="str">
        <f>'Divided Income Return'!B48:I48</f>
        <v>Fisheries</v>
      </c>
      <c r="C44" s="223"/>
      <c r="D44" s="223"/>
      <c r="E44" s="223"/>
      <c r="F44" s="223"/>
      <c r="G44" s="223"/>
      <c r="H44" s="8">
        <f>'Divided Income Return'!H48</f>
        <v>400</v>
      </c>
      <c r="I44" s="7">
        <f>'Divided Income Return'!I48</f>
        <v>0</v>
      </c>
    </row>
    <row r="45" spans="1:9" x14ac:dyDescent="0.25">
      <c r="A45" s="223"/>
      <c r="B45" s="223" t="str">
        <f>'Divided Income Return'!B49:I49</f>
        <v xml:space="preserve">Gross Income from Agriculture &amp; Fisheries </v>
      </c>
      <c r="C45" s="223"/>
      <c r="D45" s="223"/>
      <c r="E45" s="223"/>
      <c r="F45" s="223"/>
      <c r="G45" s="223"/>
      <c r="H45" s="8">
        <f>'Divided Income Return'!H49</f>
        <v>410</v>
      </c>
      <c r="I45" s="7">
        <f>'Divided Income Return'!I49</f>
        <v>0</v>
      </c>
    </row>
    <row r="46" spans="1:9" x14ac:dyDescent="0.25">
      <c r="A46" s="223"/>
      <c r="B46" s="223" t="str">
        <f>'Divided Income Return'!B50:I50</f>
        <v>Expenses</v>
      </c>
      <c r="C46" s="223"/>
      <c r="D46" s="223"/>
      <c r="E46" s="223"/>
      <c r="F46" s="223"/>
      <c r="G46" s="223"/>
      <c r="H46" s="223"/>
      <c r="I46" s="223"/>
    </row>
    <row r="47" spans="1:9" x14ac:dyDescent="0.25">
      <c r="A47" s="223"/>
      <c r="B47" s="223" t="str">
        <f>'Divided Income Return'!B51:I51</f>
        <v>Agricultural Labour</v>
      </c>
      <c r="C47" s="223"/>
      <c r="D47" s="223"/>
      <c r="E47" s="223"/>
      <c r="F47" s="223"/>
      <c r="G47" s="223"/>
      <c r="H47" s="8">
        <f>'Divided Income Return'!H51</f>
        <v>420</v>
      </c>
      <c r="I47" s="7">
        <f>'Divided Income Return'!I51</f>
        <v>0</v>
      </c>
    </row>
    <row r="48" spans="1:9" x14ac:dyDescent="0.25">
      <c r="A48" s="223"/>
      <c r="B48" s="223" t="str">
        <f>'Divided Income Return'!B52:I52</f>
        <v>Management Fees</v>
      </c>
      <c r="C48" s="223"/>
      <c r="D48" s="223"/>
      <c r="E48" s="223"/>
      <c r="F48" s="223"/>
      <c r="G48" s="223"/>
      <c r="H48" s="8">
        <f>'Divided Income Return'!H52</f>
        <v>430</v>
      </c>
      <c r="I48" s="7">
        <f>'Divided Income Return'!I52</f>
        <v>0</v>
      </c>
    </row>
    <row r="49" spans="1:9" x14ac:dyDescent="0.25">
      <c r="A49" s="223"/>
      <c r="B49" s="223" t="str">
        <f>'Divided Income Return'!B53:I53</f>
        <v>Depreciation (as per Financial Statements)</v>
      </c>
      <c r="C49" s="223"/>
      <c r="D49" s="223"/>
      <c r="E49" s="223"/>
      <c r="F49" s="223"/>
      <c r="G49" s="223"/>
      <c r="H49" s="8">
        <f>'Divided Income Return'!H53</f>
        <v>440</v>
      </c>
      <c r="I49" s="7">
        <f>'Divided Income Return'!I53</f>
        <v>0</v>
      </c>
    </row>
    <row r="50" spans="1:9" x14ac:dyDescent="0.25">
      <c r="A50" s="223"/>
      <c r="B50" s="223" t="str">
        <f>'Divided Income Return'!B54:I54</f>
        <v>Other Expenses</v>
      </c>
      <c r="C50" s="223"/>
      <c r="D50" s="223"/>
      <c r="E50" s="223"/>
      <c r="F50" s="223"/>
      <c r="G50" s="223"/>
      <c r="H50" s="8">
        <f>'Divided Income Return'!H54</f>
        <v>450</v>
      </c>
      <c r="I50" s="7">
        <f>'Divided Income Return'!I54</f>
        <v>0</v>
      </c>
    </row>
    <row r="51" spans="1:9" x14ac:dyDescent="0.25">
      <c r="A51" s="223"/>
      <c r="B51" s="223" t="str">
        <f>'Divided Income Return'!B55:I55</f>
        <v xml:space="preserve">Total Agricultural Expenses </v>
      </c>
      <c r="C51" s="223"/>
      <c r="D51" s="223"/>
      <c r="E51" s="223"/>
      <c r="F51" s="223"/>
      <c r="G51" s="223"/>
      <c r="H51" s="8">
        <f>'Divided Income Return'!H55</f>
        <v>460</v>
      </c>
      <c r="I51" s="7">
        <f>'Divided Income Return'!I55</f>
        <v>0</v>
      </c>
    </row>
    <row r="52" spans="1:9" x14ac:dyDescent="0.25">
      <c r="A52" s="224"/>
      <c r="B52" s="224" t="str">
        <f>'Divided Income Return'!B56:I56</f>
        <v>Net Agricultural Income/Loss</v>
      </c>
      <c r="C52" s="224"/>
      <c r="D52" s="224"/>
      <c r="E52" s="224"/>
      <c r="F52" s="224"/>
      <c r="G52" s="224"/>
      <c r="H52" s="11">
        <f>'Divided Income Return'!H56</f>
        <v>470</v>
      </c>
      <c r="I52" s="10">
        <f>'Divided Income Return'!I56</f>
        <v>0</v>
      </c>
    </row>
    <row r="53" spans="1:9" x14ac:dyDescent="0.25">
      <c r="A53" s="229" t="str">
        <f>'Divided Income Return'!B57:B57</f>
        <v>PART D – ASSESSABLE INCOME FROM TRADE, BUSINESS, INVESTMENTS, AGRICULTURE &amp; FISHERIES, AND NON-RESIDENTIAL RENT</v>
      </c>
      <c r="B53" s="229"/>
      <c r="C53" s="229"/>
      <c r="D53" s="229"/>
      <c r="E53" s="229"/>
      <c r="F53" s="229"/>
      <c r="G53" s="229"/>
      <c r="H53" s="229"/>
      <c r="I53" s="229"/>
    </row>
    <row r="54" spans="1:9" x14ac:dyDescent="0.25">
      <c r="A54" s="223"/>
      <c r="B54" s="223" t="str">
        <f>'Divided Income Return'!B58:I58</f>
        <v xml:space="preserve">Net Income/Loss according to financial statements </v>
      </c>
      <c r="C54" s="223"/>
      <c r="D54" s="223"/>
      <c r="E54" s="223"/>
      <c r="F54" s="223"/>
      <c r="G54" s="223"/>
      <c r="H54" s="8">
        <f>'Divided Income Return'!H58</f>
        <v>480</v>
      </c>
      <c r="I54" s="7">
        <f>'Divided Income Return'!I58</f>
        <v>0</v>
      </c>
    </row>
    <row r="55" spans="1:9" x14ac:dyDescent="0.25">
      <c r="A55" s="223"/>
      <c r="B55" s="223" t="str">
        <f>'Divided Income Return'!B59:I59</f>
        <v xml:space="preserve">Depreciation according to financial statements </v>
      </c>
      <c r="C55" s="223"/>
      <c r="D55" s="223"/>
      <c r="E55" s="223"/>
      <c r="F55" s="223"/>
      <c r="G55" s="223"/>
      <c r="H55" s="8">
        <f>'Divided Income Return'!H59</f>
        <v>490</v>
      </c>
      <c r="I55" s="7">
        <f>'Divided Income Return'!I59</f>
        <v>0</v>
      </c>
    </row>
    <row r="56" spans="1:9" x14ac:dyDescent="0.25">
      <c r="A56" s="223"/>
      <c r="B56" s="223" t="str">
        <f>'Divided Income Return'!B60:I60</f>
        <v>Pension Expense</v>
      </c>
      <c r="C56" s="223"/>
      <c r="D56" s="223"/>
      <c r="E56" s="223"/>
      <c r="F56" s="223"/>
      <c r="G56" s="223"/>
      <c r="H56" s="8">
        <f>'Divided Income Return'!H60</f>
        <v>500</v>
      </c>
      <c r="I56" s="7">
        <f>'Divided Income Return'!I60</f>
        <v>0</v>
      </c>
    </row>
    <row r="57" spans="1:9" x14ac:dyDescent="0.25">
      <c r="A57" s="223"/>
      <c r="B57" s="223" t="str">
        <f>'Divided Income Return'!B61:I61</f>
        <v>Renewable Energy and Energy Efficient Retrofits</v>
      </c>
      <c r="C57" s="223"/>
      <c r="D57" s="223"/>
      <c r="E57" s="223"/>
      <c r="F57" s="223"/>
      <c r="G57" s="223"/>
      <c r="H57" s="8">
        <f>'Divided Income Return'!H61</f>
        <v>510</v>
      </c>
      <c r="I57" s="7">
        <f>'Divided Income Return'!I61</f>
        <v>0</v>
      </c>
    </row>
    <row r="58" spans="1:9" x14ac:dyDescent="0.25">
      <c r="A58" s="223"/>
      <c r="B58" s="223" t="str">
        <f>'Divided Income Return'!B62:I62</f>
        <v>Other deductions not allowed for tax purposes</v>
      </c>
      <c r="C58" s="223"/>
      <c r="D58" s="223"/>
      <c r="E58" s="223"/>
      <c r="F58" s="223"/>
      <c r="G58" s="223"/>
      <c r="H58" s="8">
        <f>'Divided Income Return'!H62</f>
        <v>520</v>
      </c>
      <c r="I58" s="7">
        <f>'Divided Income Return'!I62</f>
        <v>0</v>
      </c>
    </row>
    <row r="59" spans="1:9" x14ac:dyDescent="0.25">
      <c r="A59" s="223"/>
      <c r="B59" s="223" t="str">
        <f>'Divided Income Return'!B63:I63</f>
        <v xml:space="preserve">Total deductions disallowed for tax purposes </v>
      </c>
      <c r="C59" s="223"/>
      <c r="D59" s="223"/>
      <c r="E59" s="223"/>
      <c r="F59" s="223"/>
      <c r="G59" s="223"/>
      <c r="H59" s="8">
        <f>'Divided Income Return'!H63</f>
        <v>530</v>
      </c>
      <c r="I59" s="7">
        <f>'Divided Income Return'!I63</f>
        <v>0</v>
      </c>
    </row>
    <row r="60" spans="1:9" x14ac:dyDescent="0.25">
      <c r="A60" s="223"/>
      <c r="B60" s="223" t="str">
        <f>'Divided Income Return'!B64:I64</f>
        <v>Depreciation according to Income Tax Regulations Sect. 8 (annual wear &amp; tear excluding building allowance)</v>
      </c>
      <c r="C60" s="223"/>
      <c r="D60" s="223"/>
      <c r="E60" s="223"/>
      <c r="F60" s="223"/>
      <c r="G60" s="223"/>
      <c r="H60" s="8">
        <f>'Divided Income Return'!H64</f>
        <v>540</v>
      </c>
      <c r="I60" s="7">
        <f>'Divided Income Return'!I64</f>
        <v>0</v>
      </c>
    </row>
    <row r="61" spans="1:9" x14ac:dyDescent="0.25">
      <c r="A61" s="223"/>
      <c r="B61" s="223" t="str">
        <f>'Divided Income Return'!B65:I65</f>
        <v>Commercial Building Allowance</v>
      </c>
      <c r="C61" s="223"/>
      <c r="D61" s="223"/>
      <c r="E61" s="223"/>
      <c r="F61" s="223"/>
      <c r="G61" s="223"/>
      <c r="H61" s="8">
        <f>'Divided Income Return'!H65</f>
        <v>550</v>
      </c>
      <c r="I61" s="7">
        <f>'Divided Income Return'!I65</f>
        <v>0</v>
      </c>
    </row>
    <row r="62" spans="1:9" x14ac:dyDescent="0.25">
      <c r="A62" s="223"/>
      <c r="B62" s="223" t="str">
        <f>'Divided Income Return'!B66:I66</f>
        <v>Industrial Building Allowance</v>
      </c>
      <c r="C62" s="223"/>
      <c r="D62" s="223"/>
      <c r="E62" s="223"/>
      <c r="F62" s="223"/>
      <c r="G62" s="223"/>
      <c r="H62" s="8">
        <f>'Divided Income Return'!H66</f>
        <v>560</v>
      </c>
      <c r="I62" s="7">
        <f>'Divided Income Return'!I66</f>
        <v>0</v>
      </c>
    </row>
    <row r="63" spans="1:9" x14ac:dyDescent="0.25">
      <c r="A63" s="223"/>
      <c r="B63" s="223" t="str">
        <f>'Divided Income Return'!B67:I67</f>
        <v>Renewable Energy and Energy Efficient Retrofits (150 % of conversion allowance over five years, L510 X 150% max $25,000)</v>
      </c>
      <c r="C63" s="223"/>
      <c r="D63" s="223"/>
      <c r="E63" s="223"/>
      <c r="F63" s="223"/>
      <c r="G63" s="223"/>
      <c r="H63" s="8">
        <f>'Divided Income Return'!H67</f>
        <v>570</v>
      </c>
      <c r="I63" s="7">
        <f>'Divided Income Return'!I67</f>
        <v>0</v>
      </c>
    </row>
    <row r="64" spans="1:9" x14ac:dyDescent="0.25">
      <c r="A64" s="223"/>
      <c r="B64" s="223" t="str">
        <f>'Divided Income Return'!B68:I68</f>
        <v>Other deductions allowed for tax purposes</v>
      </c>
      <c r="C64" s="223"/>
      <c r="D64" s="223"/>
      <c r="E64" s="223"/>
      <c r="F64" s="223"/>
      <c r="G64" s="223"/>
      <c r="H64" s="8">
        <f>'Divided Income Return'!H68</f>
        <v>580</v>
      </c>
      <c r="I64" s="7">
        <f>'Divided Income Return'!I68</f>
        <v>0</v>
      </c>
    </row>
    <row r="65" spans="1:9" x14ac:dyDescent="0.25">
      <c r="A65" s="223"/>
      <c r="B65" s="223" t="str">
        <f>'Divided Income Return'!B69:I69</f>
        <v xml:space="preserve">Total deductions allowed for tax purposes </v>
      </c>
      <c r="C65" s="223"/>
      <c r="D65" s="223"/>
      <c r="E65" s="223"/>
      <c r="F65" s="223"/>
      <c r="G65" s="223"/>
      <c r="H65" s="8">
        <f>'Divided Income Return'!H69</f>
        <v>590</v>
      </c>
      <c r="I65" s="7">
        <f>'Divided Income Return'!I69</f>
        <v>0</v>
      </c>
    </row>
    <row r="66" spans="1:9" x14ac:dyDescent="0.25">
      <c r="A66" s="224"/>
      <c r="B66" s="224" t="str">
        <f>'Divided Income Return'!B70:I70</f>
        <v xml:space="preserve">Assessable Income/Loss during year </v>
      </c>
      <c r="C66" s="224"/>
      <c r="D66" s="224"/>
      <c r="E66" s="224"/>
      <c r="F66" s="224"/>
      <c r="G66" s="224"/>
      <c r="H66" s="11">
        <f>'Divided Income Return'!H70</f>
        <v>600</v>
      </c>
      <c r="I66" s="10">
        <f>'Divided Income Return'!I70</f>
        <v>0</v>
      </c>
    </row>
    <row r="67" spans="1:9" x14ac:dyDescent="0.25">
      <c r="B67" s="236" t="str">
        <f>'Divided Income Return'!B71:B71</f>
        <v>PART E – ASSESSABLE INCOME FROM RESIDENTIAL RENT</v>
      </c>
      <c r="C67" s="237"/>
      <c r="D67" s="237"/>
      <c r="E67" s="237"/>
      <c r="F67" s="237"/>
      <c r="G67" s="237"/>
      <c r="H67" s="237"/>
      <c r="I67" s="238"/>
    </row>
    <row r="68" spans="1:9" x14ac:dyDescent="0.25">
      <c r="A68" s="225"/>
      <c r="B68" s="225" t="str">
        <f>'Divided Income Return'!B72:I72</f>
        <v>Gross Rental Income</v>
      </c>
      <c r="C68" s="225"/>
      <c r="D68" s="225"/>
      <c r="E68" s="225"/>
      <c r="F68" s="225"/>
      <c r="G68" s="225"/>
      <c r="H68" s="225"/>
      <c r="I68" s="225"/>
    </row>
    <row r="69" spans="1:9" x14ac:dyDescent="0.25">
      <c r="A69" s="226"/>
      <c r="B69" s="226" t="str">
        <f>'Divided Income Return'!B73:I73</f>
        <v>Gross Rental Income</v>
      </c>
      <c r="C69" s="226"/>
      <c r="D69" s="226"/>
      <c r="E69" s="226"/>
      <c r="F69" s="226"/>
      <c r="G69" s="226"/>
      <c r="H69" s="96">
        <f>'Divided Income Return'!H73</f>
        <v>680</v>
      </c>
      <c r="I69" s="97">
        <f>'Divided Income Return'!I73</f>
        <v>0</v>
      </c>
    </row>
    <row r="70" spans="1:9" x14ac:dyDescent="0.25">
      <c r="A70" s="226"/>
      <c r="B70" s="226" t="str">
        <f>'Divided Income Return'!B74:I74</f>
        <v>Rental Expenses</v>
      </c>
      <c r="C70" s="226"/>
      <c r="D70" s="226"/>
      <c r="E70" s="226"/>
      <c r="F70" s="226"/>
      <c r="G70" s="226"/>
      <c r="H70" s="226"/>
      <c r="I70" s="226"/>
    </row>
    <row r="71" spans="1:9" x14ac:dyDescent="0.25">
      <c r="A71" s="226"/>
      <c r="B71" s="226" t="str">
        <f>'Divided Income Return'!B75:I75</f>
        <v>Repairs</v>
      </c>
      <c r="C71" s="226"/>
      <c r="D71" s="226"/>
      <c r="E71" s="226"/>
      <c r="F71" s="226"/>
      <c r="G71" s="226"/>
      <c r="H71" s="96">
        <f>'Divided Income Return'!H75</f>
        <v>690</v>
      </c>
      <c r="I71" s="97">
        <f>'Divided Income Return'!I75</f>
        <v>0</v>
      </c>
    </row>
    <row r="72" spans="1:9" x14ac:dyDescent="0.25">
      <c r="A72" s="226"/>
      <c r="B72" s="226" t="str">
        <f>'Divided Income Return'!B76:I76</f>
        <v>Mortgage Interest</v>
      </c>
      <c r="C72" s="226"/>
      <c r="D72" s="226"/>
      <c r="E72" s="226"/>
      <c r="F72" s="226"/>
      <c r="G72" s="226"/>
      <c r="H72" s="96">
        <f>'Divided Income Return'!H76</f>
        <v>700</v>
      </c>
      <c r="I72" s="97">
        <f>'Divided Income Return'!I76</f>
        <v>0</v>
      </c>
    </row>
    <row r="73" spans="1:9" x14ac:dyDescent="0.25">
      <c r="A73" s="226"/>
      <c r="B73" s="226" t="str">
        <f>'Divided Income Return'!B77:I77</f>
        <v>Depreciation (according to financial statements)</v>
      </c>
      <c r="C73" s="226"/>
      <c r="D73" s="226"/>
      <c r="E73" s="226"/>
      <c r="F73" s="226"/>
      <c r="G73" s="226"/>
      <c r="H73" s="96">
        <f>'Divided Income Return'!H77</f>
        <v>710</v>
      </c>
      <c r="I73" s="97">
        <f>'Divided Income Return'!I77</f>
        <v>0</v>
      </c>
    </row>
    <row r="74" spans="1:9" x14ac:dyDescent="0.25">
      <c r="A74" s="226"/>
      <c r="B74" s="226" t="str">
        <f>'Divided Income Return'!B78:I78</f>
        <v>Other Expenses</v>
      </c>
      <c r="C74" s="226"/>
      <c r="D74" s="226"/>
      <c r="E74" s="226"/>
      <c r="F74" s="226"/>
      <c r="G74" s="226"/>
      <c r="H74" s="96">
        <f>'Divided Income Return'!H78</f>
        <v>720</v>
      </c>
      <c r="I74" s="97">
        <f>'Divided Income Return'!I78</f>
        <v>0</v>
      </c>
    </row>
    <row r="75" spans="1:9" x14ac:dyDescent="0.25">
      <c r="A75" s="226"/>
      <c r="B75" s="226" t="str">
        <f>'Divided Income Return'!B79:I79</f>
        <v xml:space="preserve">Total Rental Expenses </v>
      </c>
      <c r="C75" s="226"/>
      <c r="D75" s="226"/>
      <c r="E75" s="226"/>
      <c r="F75" s="226"/>
      <c r="G75" s="226"/>
      <c r="H75" s="96">
        <f>'Divided Income Return'!H79</f>
        <v>730</v>
      </c>
      <c r="I75" s="97">
        <f>'Divided Income Return'!I79</f>
        <v>0</v>
      </c>
    </row>
    <row r="76" spans="1:9" x14ac:dyDescent="0.25">
      <c r="A76" s="226"/>
      <c r="B76" s="226" t="str">
        <f>'Divided Income Return'!B80:I80</f>
        <v xml:space="preserve">Net Rental Income/Loss according to Financial Statements </v>
      </c>
      <c r="C76" s="226"/>
      <c r="D76" s="226"/>
      <c r="E76" s="226"/>
      <c r="F76" s="226"/>
      <c r="G76" s="226"/>
      <c r="H76" s="96">
        <f>'Divided Income Return'!H80</f>
        <v>740</v>
      </c>
      <c r="I76" s="97">
        <f>'Divided Income Return'!I80</f>
        <v>0</v>
      </c>
    </row>
    <row r="77" spans="1:9" x14ac:dyDescent="0.25">
      <c r="A77" s="226"/>
      <c r="B77" s="226" t="str">
        <f>'Divided Income Return'!B81:I81</f>
        <v xml:space="preserve">Depreciation according to financial statements </v>
      </c>
      <c r="C77" s="226"/>
      <c r="D77" s="226"/>
      <c r="E77" s="226"/>
      <c r="F77" s="226"/>
      <c r="G77" s="226"/>
      <c r="H77" s="96">
        <f>'Divided Income Return'!H81</f>
        <v>750</v>
      </c>
      <c r="I77" s="97">
        <f>'Divided Income Return'!I81</f>
        <v>0</v>
      </c>
    </row>
    <row r="78" spans="1:9" x14ac:dyDescent="0.25">
      <c r="A78" s="226"/>
      <c r="B78" s="226" t="str">
        <f>'Divided Income Return'!B82:I82</f>
        <v>Pension Expense</v>
      </c>
      <c r="C78" s="226"/>
      <c r="D78" s="226"/>
      <c r="E78" s="226"/>
      <c r="F78" s="226"/>
      <c r="G78" s="226"/>
      <c r="H78" s="96">
        <f>'Divided Income Return'!H82</f>
        <v>760</v>
      </c>
      <c r="I78" s="97">
        <f>'Divided Income Return'!I82</f>
        <v>0</v>
      </c>
    </row>
    <row r="79" spans="1:9" x14ac:dyDescent="0.25">
      <c r="A79" s="226"/>
      <c r="B79" s="226" t="str">
        <f>'Divided Income Return'!B83:I83</f>
        <v>Renewable Energy and Energy Efficient Retrofits on Residential Rental Units</v>
      </c>
      <c r="C79" s="226"/>
      <c r="D79" s="226"/>
      <c r="E79" s="226"/>
      <c r="F79" s="226"/>
      <c r="G79" s="226"/>
      <c r="H79" s="96">
        <f>'Divided Income Return'!H83</f>
        <v>770</v>
      </c>
      <c r="I79" s="97">
        <f>'Divided Income Return'!I83</f>
        <v>0</v>
      </c>
    </row>
    <row r="80" spans="1:9" x14ac:dyDescent="0.25">
      <c r="A80" s="226"/>
      <c r="B80" s="226" t="str">
        <f>'Divided Income Return'!B84:I84</f>
        <v>Other deductions not allowed for tax purposes</v>
      </c>
      <c r="C80" s="226"/>
      <c r="D80" s="226"/>
      <c r="E80" s="226"/>
      <c r="F80" s="226"/>
      <c r="G80" s="226"/>
      <c r="H80" s="96">
        <f>'Divided Income Return'!H84</f>
        <v>780</v>
      </c>
      <c r="I80" s="97">
        <f>'Divided Income Return'!I84</f>
        <v>0</v>
      </c>
    </row>
    <row r="81" spans="1:9" x14ac:dyDescent="0.25">
      <c r="A81" s="226"/>
      <c r="B81" s="226" t="str">
        <f>'Divided Income Return'!B85:I85</f>
        <v xml:space="preserve">Total deductions disallowed for tax purposes </v>
      </c>
      <c r="C81" s="226"/>
      <c r="D81" s="226"/>
      <c r="E81" s="226"/>
      <c r="F81" s="226"/>
      <c r="G81" s="226"/>
      <c r="H81" s="96">
        <f>'Divided Income Return'!H85</f>
        <v>790</v>
      </c>
      <c r="I81" s="97">
        <f>'Divided Income Return'!I85</f>
        <v>0</v>
      </c>
    </row>
    <row r="82" spans="1:9" x14ac:dyDescent="0.25">
      <c r="A82" s="226"/>
      <c r="B82" s="226" t="str">
        <f>'Divided Income Return'!B86:I86</f>
        <v>Depreciation according to Income Tax Regulations Sect. 8 (annual wear &amp; tear)</v>
      </c>
      <c r="C82" s="226"/>
      <c r="D82" s="226"/>
      <c r="E82" s="226"/>
      <c r="F82" s="226"/>
      <c r="G82" s="226"/>
      <c r="H82" s="96">
        <f>'Divided Income Return'!H86</f>
        <v>800</v>
      </c>
      <c r="I82" s="97">
        <f>'Divided Income Return'!I86</f>
        <v>0</v>
      </c>
    </row>
    <row r="83" spans="1:9" x14ac:dyDescent="0.25">
      <c r="A83" s="226"/>
      <c r="B83" s="226" t="str">
        <f>'Divided Income Return'!B87:I87</f>
        <v>Renewable Energy and Energy Efficient Retrofits (150 % of conversion allowance over five years, L770 X 150%)</v>
      </c>
      <c r="C83" s="226"/>
      <c r="D83" s="226"/>
      <c r="E83" s="226"/>
      <c r="F83" s="226"/>
      <c r="G83" s="226"/>
      <c r="H83" s="96">
        <f>'Divided Income Return'!H87</f>
        <v>810</v>
      </c>
      <c r="I83" s="97">
        <f>'Divided Income Return'!I87</f>
        <v>0</v>
      </c>
    </row>
    <row r="84" spans="1:9" x14ac:dyDescent="0.25">
      <c r="A84" s="226"/>
      <c r="B84" s="226" t="str">
        <f>'Divided Income Return'!B88:I88</f>
        <v>Other deductions allowed for tax purposes</v>
      </c>
      <c r="C84" s="226"/>
      <c r="D84" s="226"/>
      <c r="E84" s="226"/>
      <c r="F84" s="226"/>
      <c r="G84" s="226"/>
      <c r="H84" s="96">
        <f>'Divided Income Return'!H88</f>
        <v>820</v>
      </c>
      <c r="I84" s="97">
        <f>'Divided Income Return'!I88</f>
        <v>0</v>
      </c>
    </row>
    <row r="85" spans="1:9" x14ac:dyDescent="0.25">
      <c r="A85" s="226"/>
      <c r="B85" s="226" t="str">
        <f>'Divided Income Return'!B89:I89</f>
        <v xml:space="preserve">Total deductions allowed for tax purposes </v>
      </c>
      <c r="C85" s="226"/>
      <c r="D85" s="226"/>
      <c r="E85" s="226"/>
      <c r="F85" s="226"/>
      <c r="G85" s="226"/>
      <c r="H85" s="96">
        <f>'Divided Income Return'!H89</f>
        <v>830</v>
      </c>
      <c r="I85" s="97">
        <f>'Divided Income Return'!I89</f>
        <v>0</v>
      </c>
    </row>
    <row r="86" spans="1:9" x14ac:dyDescent="0.25">
      <c r="A86" s="226"/>
      <c r="B86" s="226" t="str">
        <f>'Divided Income Return'!B90:I90</f>
        <v>Assessable Residential Income/Loss during year</v>
      </c>
      <c r="C86" s="226"/>
      <c r="D86" s="226"/>
      <c r="E86" s="226"/>
      <c r="F86" s="226"/>
      <c r="G86" s="226"/>
      <c r="H86" s="96">
        <f>'Divided Income Return'!H90</f>
        <v>840</v>
      </c>
      <c r="I86" s="97">
        <f>'Divided Income Return'!I90</f>
        <v>0</v>
      </c>
    </row>
    <row r="87" spans="1:9" x14ac:dyDescent="0.25">
      <c r="B87" s="239" t="str">
        <f>'Divided Income Return'!B106:B106</f>
        <v>PART F - DIVISION OF PROFITS / LOSSES</v>
      </c>
      <c r="C87" s="240"/>
      <c r="D87" s="240"/>
      <c r="E87" s="240"/>
      <c r="F87" s="240"/>
      <c r="G87" s="240"/>
      <c r="H87" s="240"/>
      <c r="I87" s="241"/>
    </row>
    <row r="88" spans="1:9" ht="37.5" customHeight="1" x14ac:dyDescent="0.25">
      <c r="A88" s="226"/>
      <c r="B88" s="98" t="str">
        <f>'Divided Income Return'!B107:I107</f>
        <v>PARTNERS' NAMES</v>
      </c>
      <c r="C88" s="242" t="str">
        <f>'Divided Income Return'!D107</f>
        <v>TIN</v>
      </c>
      <c r="D88" s="243"/>
      <c r="E88" s="99" t="str">
        <f>'Divided Income Return'!E107</f>
        <v>% SHARE</v>
      </c>
      <c r="F88" s="99"/>
      <c r="G88" s="99" t="str">
        <f>'Divided Income Return'!G107</f>
        <v>F C Earned</v>
      </c>
      <c r="H88" s="99"/>
      <c r="I88" s="100" t="str">
        <f>'Divided Income Return'!I107</f>
        <v>Share of Profit / Loss</v>
      </c>
    </row>
    <row r="89" spans="1:9" x14ac:dyDescent="0.25">
      <c r="A89" s="226"/>
      <c r="B89" s="101">
        <f>'Divided Income Return'!B108:I108</f>
        <v>0</v>
      </c>
      <c r="C89" s="227">
        <f>'Divided Income Return'!D108</f>
        <v>0</v>
      </c>
      <c r="D89" s="228"/>
      <c r="E89" s="102">
        <f>'Divided Income Return'!E108</f>
        <v>0</v>
      </c>
      <c r="F89" s="102"/>
      <c r="G89" s="102">
        <f>'Divided Income Return'!G108</f>
        <v>0</v>
      </c>
      <c r="H89" s="96">
        <f>'Divided Income Return'!H108</f>
        <v>960</v>
      </c>
      <c r="I89" s="97">
        <f>'Divided Income Return'!I108</f>
        <v>0</v>
      </c>
    </row>
    <row r="90" spans="1:9" x14ac:dyDescent="0.25">
      <c r="A90" s="226"/>
      <c r="B90" s="101">
        <f>'Divided Income Return'!B109:I109</f>
        <v>0</v>
      </c>
      <c r="C90" s="227">
        <f>'Divided Income Return'!D109</f>
        <v>0</v>
      </c>
      <c r="D90" s="228"/>
      <c r="E90" s="102">
        <f>'Divided Income Return'!E109</f>
        <v>0</v>
      </c>
      <c r="F90" s="102"/>
      <c r="G90" s="102">
        <f>'Divided Income Return'!G109</f>
        <v>0</v>
      </c>
      <c r="H90" s="96">
        <f>'Divided Income Return'!H109</f>
        <v>970</v>
      </c>
      <c r="I90" s="97">
        <f>'Divided Income Return'!I109</f>
        <v>0</v>
      </c>
    </row>
    <row r="91" spans="1:9" x14ac:dyDescent="0.25">
      <c r="A91" s="226"/>
      <c r="B91" s="101">
        <f>'Divided Income Return'!B110:I110</f>
        <v>0</v>
      </c>
      <c r="C91" s="227">
        <f>'Divided Income Return'!D110</f>
        <v>0</v>
      </c>
      <c r="D91" s="228"/>
      <c r="E91" s="102">
        <f>'Divided Income Return'!E110</f>
        <v>0</v>
      </c>
      <c r="F91" s="102"/>
      <c r="G91" s="102">
        <f>'Divided Income Return'!G110</f>
        <v>0</v>
      </c>
      <c r="H91" s="96">
        <f>'Divided Income Return'!H110</f>
        <v>980</v>
      </c>
      <c r="I91" s="97">
        <f>'Divided Income Return'!I110</f>
        <v>0</v>
      </c>
    </row>
    <row r="92" spans="1:9" x14ac:dyDescent="0.25">
      <c r="A92" s="226"/>
      <c r="B92" s="101">
        <f>'Divided Income Return'!B111:I111</f>
        <v>0</v>
      </c>
      <c r="C92" s="227">
        <f>'Divided Income Return'!D111</f>
        <v>0</v>
      </c>
      <c r="D92" s="228"/>
      <c r="E92" s="102">
        <f>'Divided Income Return'!E111</f>
        <v>0</v>
      </c>
      <c r="F92" s="102"/>
      <c r="G92" s="102">
        <f>'Divided Income Return'!G111</f>
        <v>0</v>
      </c>
      <c r="H92" s="96">
        <f>'Divided Income Return'!H111</f>
        <v>990</v>
      </c>
      <c r="I92" s="97">
        <f>'Divided Income Return'!I111</f>
        <v>0</v>
      </c>
    </row>
    <row r="93" spans="1:9" x14ac:dyDescent="0.25">
      <c r="A93" s="226"/>
      <c r="B93" s="101">
        <f>'Divided Income Return'!B112:I112</f>
        <v>0</v>
      </c>
      <c r="C93" s="227">
        <f>'Divided Income Return'!D112</f>
        <v>0</v>
      </c>
      <c r="D93" s="228"/>
      <c r="E93" s="102">
        <f>'Divided Income Return'!E112</f>
        <v>0</v>
      </c>
      <c r="F93" s="102"/>
      <c r="G93" s="102">
        <f>'Divided Income Return'!G112</f>
        <v>0</v>
      </c>
      <c r="H93" s="96">
        <f>'Divided Income Return'!H112</f>
        <v>1000</v>
      </c>
      <c r="I93" s="97">
        <f>'Divided Income Return'!I112</f>
        <v>0</v>
      </c>
    </row>
    <row r="94" spans="1:9" x14ac:dyDescent="0.25">
      <c r="A94" s="226"/>
      <c r="B94" s="101">
        <f>'Divided Income Return'!B113:I113</f>
        <v>0</v>
      </c>
      <c r="C94" s="227">
        <f>'Divided Income Return'!D113</f>
        <v>0</v>
      </c>
      <c r="D94" s="228"/>
      <c r="E94" s="102">
        <f>'Divided Income Return'!E113</f>
        <v>0</v>
      </c>
      <c r="F94" s="102"/>
      <c r="G94" s="102">
        <f>'Divided Income Return'!G113</f>
        <v>0</v>
      </c>
      <c r="H94" s="96">
        <f>'Divided Income Return'!H113</f>
        <v>1010</v>
      </c>
      <c r="I94" s="97">
        <f>'Divided Income Return'!I113</f>
        <v>0</v>
      </c>
    </row>
    <row r="95" spans="1:9" x14ac:dyDescent="0.25">
      <c r="A95" s="226"/>
      <c r="B95" s="101">
        <f>'Divided Income Return'!B114:I114</f>
        <v>0</v>
      </c>
      <c r="C95" s="227">
        <f>'Divided Income Return'!D114</f>
        <v>0</v>
      </c>
      <c r="D95" s="228"/>
      <c r="E95" s="102">
        <f>'Divided Income Return'!E114</f>
        <v>0</v>
      </c>
      <c r="F95" s="102"/>
      <c r="G95" s="102">
        <f>'Divided Income Return'!G114</f>
        <v>0</v>
      </c>
      <c r="H95" s="96">
        <f>'Divided Income Return'!H114</f>
        <v>1020</v>
      </c>
      <c r="I95" s="97">
        <f>'Divided Income Return'!I114</f>
        <v>0</v>
      </c>
    </row>
    <row r="96" spans="1:9" x14ac:dyDescent="0.25">
      <c r="A96" s="226"/>
      <c r="B96" s="101">
        <f>'Divided Income Return'!B115:I115</f>
        <v>0</v>
      </c>
      <c r="C96" s="227">
        <f>'Divided Income Return'!D115</f>
        <v>0</v>
      </c>
      <c r="D96" s="228"/>
      <c r="E96" s="102">
        <f>'Divided Income Return'!E115</f>
        <v>0</v>
      </c>
      <c r="F96" s="102"/>
      <c r="G96" s="102">
        <f>'Divided Income Return'!G115</f>
        <v>0</v>
      </c>
      <c r="H96" s="96">
        <f>'Divided Income Return'!H115</f>
        <v>1030</v>
      </c>
      <c r="I96" s="97">
        <f>'Divided Income Return'!I115</f>
        <v>0</v>
      </c>
    </row>
    <row r="97" spans="1:9" x14ac:dyDescent="0.25">
      <c r="A97" s="226"/>
      <c r="B97" s="101">
        <f>'Divided Income Return'!B116:I116</f>
        <v>0</v>
      </c>
      <c r="C97" s="227">
        <f>'Divided Income Return'!D116</f>
        <v>0</v>
      </c>
      <c r="D97" s="228"/>
      <c r="E97" s="102">
        <f>'Divided Income Return'!E116</f>
        <v>0</v>
      </c>
      <c r="F97" s="102"/>
      <c r="G97" s="102">
        <f>'Divided Income Return'!G116</f>
        <v>0</v>
      </c>
      <c r="H97" s="96">
        <f>'Divided Income Return'!H116</f>
        <v>1040</v>
      </c>
      <c r="I97" s="97">
        <f>'Divided Income Return'!I116</f>
        <v>0</v>
      </c>
    </row>
    <row r="98" spans="1:9" x14ac:dyDescent="0.25">
      <c r="A98" s="226"/>
      <c r="B98" s="101">
        <f>'Divided Income Return'!B117:I117</f>
        <v>0</v>
      </c>
      <c r="C98" s="227">
        <f>'Divided Income Return'!D117</f>
        <v>0</v>
      </c>
      <c r="D98" s="228"/>
      <c r="E98" s="102">
        <f>'Divided Income Return'!E117</f>
        <v>0</v>
      </c>
      <c r="F98" s="102"/>
      <c r="G98" s="102">
        <f>'Divided Income Return'!G117</f>
        <v>0</v>
      </c>
      <c r="H98" s="96">
        <f>'Divided Income Return'!H117</f>
        <v>1050</v>
      </c>
      <c r="I98" s="97">
        <f>'Divided Income Return'!I117</f>
        <v>0</v>
      </c>
    </row>
    <row r="99" spans="1:9" x14ac:dyDescent="0.25">
      <c r="A99" s="226"/>
      <c r="B99" s="101">
        <f>'Divided Income Return'!B118:I118</f>
        <v>0</v>
      </c>
      <c r="C99" s="227">
        <f>'Divided Income Return'!D118</f>
        <v>0</v>
      </c>
      <c r="D99" s="228"/>
      <c r="E99" s="102">
        <f>'Divided Income Return'!E118</f>
        <v>0</v>
      </c>
      <c r="F99" s="102"/>
      <c r="G99" s="102">
        <f>'Divided Income Return'!G118</f>
        <v>0</v>
      </c>
      <c r="H99" s="96">
        <f>'Divided Income Return'!H118</f>
        <v>1060</v>
      </c>
      <c r="I99" s="97">
        <f>'Divided Income Return'!I118</f>
        <v>0</v>
      </c>
    </row>
    <row r="100" spans="1:9" x14ac:dyDescent="0.25">
      <c r="A100" s="226"/>
      <c r="B100" s="101">
        <f>'Divided Income Return'!B119:I119</f>
        <v>0</v>
      </c>
      <c r="C100" s="227">
        <f>'Divided Income Return'!D119</f>
        <v>0</v>
      </c>
      <c r="D100" s="228"/>
      <c r="E100" s="102">
        <f>'Divided Income Return'!E119</f>
        <v>0</v>
      </c>
      <c r="F100" s="102"/>
      <c r="G100" s="102">
        <f>'Divided Income Return'!G119</f>
        <v>0</v>
      </c>
      <c r="H100" s="96">
        <f>'Divided Income Return'!H119</f>
        <v>1070</v>
      </c>
      <c r="I100" s="97">
        <f>'Divided Income Return'!I119</f>
        <v>0</v>
      </c>
    </row>
    <row r="101" spans="1:9" x14ac:dyDescent="0.25">
      <c r="A101" s="226"/>
      <c r="B101" s="101">
        <f>'Divided Income Return'!B120:I120</f>
        <v>0</v>
      </c>
      <c r="C101" s="227">
        <f>'Divided Income Return'!D120</f>
        <v>0</v>
      </c>
      <c r="D101" s="228"/>
      <c r="E101" s="102">
        <f>'Divided Income Return'!E120</f>
        <v>0</v>
      </c>
      <c r="F101" s="102"/>
      <c r="G101" s="102">
        <f>'Divided Income Return'!G120</f>
        <v>0</v>
      </c>
      <c r="H101" s="96">
        <f>'Divided Income Return'!H120</f>
        <v>1080</v>
      </c>
      <c r="I101" s="97">
        <f>'Divided Income Return'!I120</f>
        <v>0</v>
      </c>
    </row>
    <row r="102" spans="1:9" x14ac:dyDescent="0.25">
      <c r="A102" s="226"/>
      <c r="B102" s="101">
        <f>'Divided Income Return'!B121:I121</f>
        <v>0</v>
      </c>
      <c r="C102" s="227">
        <f>'Divided Income Return'!D121</f>
        <v>0</v>
      </c>
      <c r="D102" s="228"/>
      <c r="E102" s="102">
        <f>'Divided Income Return'!E121</f>
        <v>0</v>
      </c>
      <c r="F102" s="102"/>
      <c r="G102" s="102">
        <f>'Divided Income Return'!G121</f>
        <v>0</v>
      </c>
      <c r="H102" s="96">
        <f>'Divided Income Return'!H121</f>
        <v>1090</v>
      </c>
      <c r="I102" s="97">
        <f>'Divided Income Return'!I121</f>
        <v>0</v>
      </c>
    </row>
    <row r="103" spans="1:9" x14ac:dyDescent="0.25">
      <c r="A103" s="226"/>
      <c r="B103" s="101">
        <f>'Divided Income Return'!B122:I122</f>
        <v>0</v>
      </c>
      <c r="C103" s="227">
        <f>'Divided Income Return'!D122</f>
        <v>0</v>
      </c>
      <c r="D103" s="228"/>
      <c r="E103" s="102">
        <f>'Divided Income Return'!E122</f>
        <v>0</v>
      </c>
      <c r="F103" s="102"/>
      <c r="G103" s="102">
        <f>'Divided Income Return'!G122</f>
        <v>0</v>
      </c>
      <c r="H103" s="96">
        <f>'Divided Income Return'!H122</f>
        <v>1100</v>
      </c>
      <c r="I103" s="97">
        <f>'Divided Income Return'!I122</f>
        <v>0</v>
      </c>
    </row>
    <row r="104" spans="1:9" x14ac:dyDescent="0.25">
      <c r="A104" s="226"/>
      <c r="B104" s="101">
        <f>'Divided Income Return'!B123:I123</f>
        <v>0</v>
      </c>
      <c r="C104" s="227">
        <f>'Divided Income Return'!D123</f>
        <v>0</v>
      </c>
      <c r="D104" s="228"/>
      <c r="E104" s="102">
        <f>'Divided Income Return'!E123</f>
        <v>0</v>
      </c>
      <c r="F104" s="102"/>
      <c r="G104" s="102">
        <f>'Divided Income Return'!G123</f>
        <v>0</v>
      </c>
      <c r="H104" s="96">
        <f>'Divided Income Return'!H123</f>
        <v>1110</v>
      </c>
      <c r="I104" s="97">
        <f>'Divided Income Return'!I123</f>
        <v>0</v>
      </c>
    </row>
    <row r="105" spans="1:9" x14ac:dyDescent="0.25">
      <c r="A105" s="103"/>
      <c r="B105" s="101" t="str">
        <f>'Divided Income Return'!B124:I124</f>
        <v>Total</v>
      </c>
      <c r="C105" s="235"/>
      <c r="D105" s="235"/>
      <c r="E105" s="102">
        <f>'Divided Income Return'!E127</f>
        <v>0</v>
      </c>
      <c r="F105" s="102"/>
      <c r="G105" s="102">
        <f>'Divided Income Return'!G124</f>
        <v>0</v>
      </c>
      <c r="H105" s="104"/>
      <c r="I105" s="102">
        <f>'Divided Income Return'!I124</f>
        <v>0</v>
      </c>
    </row>
    <row r="106" spans="1:9" x14ac:dyDescent="0.25">
      <c r="C106" s="2"/>
      <c r="D106" s="2"/>
      <c r="E106" s="2"/>
      <c r="F106" s="2"/>
    </row>
    <row r="107" spans="1:9" x14ac:dyDescent="0.25">
      <c r="C107" s="2"/>
      <c r="D107" s="2"/>
      <c r="E107" s="2"/>
      <c r="F107" s="2"/>
    </row>
    <row r="108" spans="1:9" x14ac:dyDescent="0.25">
      <c r="C108" s="2"/>
      <c r="D108" s="2"/>
      <c r="E108" s="2"/>
      <c r="F108" s="2"/>
    </row>
  </sheetData>
  <mergeCells count="112">
    <mergeCell ref="C105:D105"/>
    <mergeCell ref="B67:I67"/>
    <mergeCell ref="B87:I87"/>
    <mergeCell ref="C98:D98"/>
    <mergeCell ref="C99:D99"/>
    <mergeCell ref="C100:D100"/>
    <mergeCell ref="C101:D101"/>
    <mergeCell ref="C102:D102"/>
    <mergeCell ref="C93:D93"/>
    <mergeCell ref="C94:D94"/>
    <mergeCell ref="C95:D95"/>
    <mergeCell ref="C96:D96"/>
    <mergeCell ref="C97:D97"/>
    <mergeCell ref="C88:D88"/>
    <mergeCell ref="C89:D89"/>
    <mergeCell ref="C90:D90"/>
    <mergeCell ref="C91:D91"/>
    <mergeCell ref="C92:D92"/>
    <mergeCell ref="A1:B1"/>
    <mergeCell ref="C1:I1"/>
    <mergeCell ref="A2:I2"/>
    <mergeCell ref="A3:I3"/>
    <mergeCell ref="B4:I4"/>
    <mergeCell ref="A4:A14"/>
    <mergeCell ref="B11:G11"/>
    <mergeCell ref="B12:G12"/>
    <mergeCell ref="B13:I13"/>
    <mergeCell ref="B14:G14"/>
    <mergeCell ref="B5:G5"/>
    <mergeCell ref="B6:G6"/>
    <mergeCell ref="B7:G7"/>
    <mergeCell ref="B8:G8"/>
    <mergeCell ref="B9:G9"/>
    <mergeCell ref="B10:I10"/>
    <mergeCell ref="A15:I15"/>
    <mergeCell ref="B16:I16"/>
    <mergeCell ref="B17:G17"/>
    <mergeCell ref="B18:G18"/>
    <mergeCell ref="B19:G19"/>
    <mergeCell ref="A16:A38"/>
    <mergeCell ref="B38:G38"/>
    <mergeCell ref="B37:G37"/>
    <mergeCell ref="B36:G36"/>
    <mergeCell ref="B34:G34"/>
    <mergeCell ref="B33:G33"/>
    <mergeCell ref="B32:G32"/>
    <mergeCell ref="B31:G31"/>
    <mergeCell ref="B30:G30"/>
    <mergeCell ref="B29:G29"/>
    <mergeCell ref="B28:G28"/>
    <mergeCell ref="B20:G20"/>
    <mergeCell ref="B21:G21"/>
    <mergeCell ref="B26:G26"/>
    <mergeCell ref="B25:G25"/>
    <mergeCell ref="B24:G24"/>
    <mergeCell ref="B23:G23"/>
    <mergeCell ref="B22:G22"/>
    <mergeCell ref="B40:I40"/>
    <mergeCell ref="A39:I39"/>
    <mergeCell ref="B27:G27"/>
    <mergeCell ref="B35:G35"/>
    <mergeCell ref="B49:G49"/>
    <mergeCell ref="B50:G50"/>
    <mergeCell ref="B51:G51"/>
    <mergeCell ref="B52:G52"/>
    <mergeCell ref="B54:G54"/>
    <mergeCell ref="A53:I53"/>
    <mergeCell ref="A40:A52"/>
    <mergeCell ref="B44:G44"/>
    <mergeCell ref="B45:G45"/>
    <mergeCell ref="B46:I46"/>
    <mergeCell ref="B47:G47"/>
    <mergeCell ref="B48:G48"/>
    <mergeCell ref="B41:G41"/>
    <mergeCell ref="B42:G42"/>
    <mergeCell ref="B43:G43"/>
    <mergeCell ref="A88:A104"/>
    <mergeCell ref="A68:A86"/>
    <mergeCell ref="B80:G80"/>
    <mergeCell ref="B81:G81"/>
    <mergeCell ref="B82:G82"/>
    <mergeCell ref="B83:G83"/>
    <mergeCell ref="B84:G84"/>
    <mergeCell ref="B75:G75"/>
    <mergeCell ref="B76:G76"/>
    <mergeCell ref="B77:G77"/>
    <mergeCell ref="B78:G78"/>
    <mergeCell ref="B79:G79"/>
    <mergeCell ref="B70:I70"/>
    <mergeCell ref="B71:G71"/>
    <mergeCell ref="B72:G72"/>
    <mergeCell ref="B85:G85"/>
    <mergeCell ref="B86:G86"/>
    <mergeCell ref="B73:G73"/>
    <mergeCell ref="B74:G74"/>
    <mergeCell ref="C103:D103"/>
    <mergeCell ref="C104:D104"/>
    <mergeCell ref="B65:G65"/>
    <mergeCell ref="B66:G66"/>
    <mergeCell ref="B68:I68"/>
    <mergeCell ref="B69:G69"/>
    <mergeCell ref="A54:A66"/>
    <mergeCell ref="B60:G60"/>
    <mergeCell ref="B61:G61"/>
    <mergeCell ref="B62:G62"/>
    <mergeCell ref="B63:G63"/>
    <mergeCell ref="B64:G64"/>
    <mergeCell ref="B55:G55"/>
    <mergeCell ref="B56:G56"/>
    <mergeCell ref="B57:G57"/>
    <mergeCell ref="B58:G58"/>
    <mergeCell ref="B59:G59"/>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K66"/>
  <sheetViews>
    <sheetView workbookViewId="0">
      <selection activeCell="G1" sqref="G1:G2"/>
    </sheetView>
  </sheetViews>
  <sheetFormatPr defaultRowHeight="15" x14ac:dyDescent="0.25"/>
  <cols>
    <col min="1" max="1" width="9.140625" style="12"/>
    <col min="2" max="2" width="69.42578125" style="12" customWidth="1"/>
    <col min="3" max="3" width="8" style="12" customWidth="1"/>
    <col min="4" max="4" width="27" style="12" customWidth="1"/>
    <col min="5" max="5" width="5.85546875" style="12" customWidth="1"/>
    <col min="6" max="6" width="3.140625" style="12" customWidth="1"/>
    <col min="7" max="7" width="21.5703125" style="12" customWidth="1"/>
    <col min="8" max="16384" width="9.140625" style="12"/>
  </cols>
  <sheetData>
    <row r="1" spans="1:37" x14ac:dyDescent="0.25">
      <c r="A1" s="246"/>
      <c r="B1" s="250" t="s">
        <v>63</v>
      </c>
      <c r="C1" s="250"/>
      <c r="D1" s="250"/>
      <c r="E1" s="251" t="s">
        <v>108</v>
      </c>
      <c r="F1" s="254"/>
      <c r="G1" s="252">
        <f>'Divided Income Return'!D1</f>
        <v>0</v>
      </c>
      <c r="H1" s="246"/>
      <c r="I1" s="246"/>
      <c r="J1" s="246"/>
      <c r="K1" s="246"/>
      <c r="L1" s="246"/>
      <c r="M1" s="246"/>
      <c r="N1" s="246"/>
      <c r="O1" s="246"/>
      <c r="P1" s="246"/>
      <c r="Q1" s="246"/>
      <c r="R1" s="246"/>
      <c r="S1" s="246"/>
      <c r="T1" s="246"/>
      <c r="U1" s="246"/>
      <c r="V1" s="246"/>
      <c r="W1" s="246"/>
      <c r="X1" s="246"/>
      <c r="Y1" s="246"/>
      <c r="Z1" s="246"/>
      <c r="AA1" s="246"/>
      <c r="AB1" s="246"/>
      <c r="AC1" s="246"/>
      <c r="AD1" s="246"/>
      <c r="AE1" s="246"/>
      <c r="AF1" s="246"/>
      <c r="AG1" s="246"/>
      <c r="AH1" s="246"/>
      <c r="AI1" s="246"/>
      <c r="AJ1" s="246"/>
      <c r="AK1" s="246"/>
    </row>
    <row r="2" spans="1:37" ht="24.75" customHeight="1" x14ac:dyDescent="0.25">
      <c r="A2" s="246"/>
      <c r="B2" s="250"/>
      <c r="C2" s="250"/>
      <c r="D2" s="250"/>
      <c r="E2" s="251"/>
      <c r="F2" s="254"/>
      <c r="G2" s="253"/>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6"/>
      <c r="AG2" s="246"/>
      <c r="AH2" s="246"/>
      <c r="AI2" s="246"/>
      <c r="AJ2" s="246"/>
      <c r="AK2" s="246"/>
    </row>
    <row r="3" spans="1:37" ht="31.5" customHeight="1" x14ac:dyDescent="0.25">
      <c r="A3" s="246"/>
      <c r="B3" s="266">
        <f>'Divided Income Return'!C3</f>
        <v>0</v>
      </c>
      <c r="C3" s="266"/>
      <c r="D3" s="266"/>
      <c r="E3" s="264" t="s">
        <v>52</v>
      </c>
      <c r="F3" s="264"/>
      <c r="G3" s="119">
        <f>'Divided Income Return'!D2</f>
        <v>0</v>
      </c>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row>
    <row r="4" spans="1:37" ht="31.5" customHeight="1" x14ac:dyDescent="0.25">
      <c r="A4" s="246"/>
      <c r="B4" s="267"/>
      <c r="C4" s="267"/>
      <c r="D4" s="267"/>
      <c r="E4" s="265"/>
      <c r="F4" s="265"/>
      <c r="G4" s="120">
        <f>'Divided Income Return'!H2</f>
        <v>0</v>
      </c>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row>
    <row r="5" spans="1:37" ht="9.75" customHeight="1" x14ac:dyDescent="0.25">
      <c r="A5" s="246"/>
      <c r="B5" s="255" t="s">
        <v>109</v>
      </c>
      <c r="C5" s="256"/>
      <c r="D5" s="256"/>
      <c r="E5" s="247"/>
      <c r="F5" s="248"/>
      <c r="G5" s="249"/>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6"/>
      <c r="AG5" s="246"/>
      <c r="AH5" s="246"/>
      <c r="AI5" s="246"/>
      <c r="AJ5" s="246"/>
      <c r="AK5" s="246"/>
    </row>
    <row r="6" spans="1:37" ht="25.5" customHeight="1" x14ac:dyDescent="0.25">
      <c r="A6" s="246"/>
      <c r="B6" s="257"/>
      <c r="C6" s="258"/>
      <c r="D6" s="258"/>
      <c r="E6" s="105">
        <v>230</v>
      </c>
      <c r="F6" s="106"/>
      <c r="G6" s="107">
        <f>'Divided Income Return'!I27</f>
        <v>0</v>
      </c>
      <c r="H6" s="246"/>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row>
    <row r="7" spans="1:37" ht="9.75" customHeight="1" x14ac:dyDescent="0.25">
      <c r="A7" s="246"/>
      <c r="B7" s="259"/>
      <c r="C7" s="260"/>
      <c r="D7" s="260"/>
      <c r="E7" s="108"/>
      <c r="F7" s="109"/>
      <c r="G7" s="110"/>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6"/>
      <c r="AG7" s="246"/>
      <c r="AH7" s="246"/>
      <c r="AI7" s="246"/>
      <c r="AJ7" s="246"/>
      <c r="AK7" s="246"/>
    </row>
    <row r="8" spans="1:37" ht="9.75" customHeight="1" x14ac:dyDescent="0.25">
      <c r="A8" s="246"/>
      <c r="B8" s="255" t="s">
        <v>110</v>
      </c>
      <c r="C8" s="256"/>
      <c r="D8" s="261"/>
      <c r="E8" s="111"/>
      <c r="F8" s="112"/>
      <c r="G8" s="110"/>
      <c r="H8" s="246"/>
      <c r="I8" s="246"/>
      <c r="J8" s="246"/>
      <c r="K8" s="246"/>
      <c r="L8" s="246"/>
      <c r="M8" s="246"/>
      <c r="N8" s="246"/>
      <c r="O8" s="246"/>
      <c r="P8" s="246"/>
      <c r="Q8" s="246"/>
      <c r="R8" s="246"/>
      <c r="S8" s="246"/>
      <c r="T8" s="246"/>
      <c r="U8" s="246"/>
      <c r="V8" s="246"/>
      <c r="W8" s="246"/>
      <c r="X8" s="246"/>
      <c r="Y8" s="246"/>
      <c r="Z8" s="246"/>
      <c r="AA8" s="246"/>
      <c r="AB8" s="246"/>
      <c r="AC8" s="246"/>
      <c r="AD8" s="246"/>
      <c r="AE8" s="246"/>
      <c r="AF8" s="246"/>
      <c r="AG8" s="246"/>
      <c r="AH8" s="246"/>
      <c r="AI8" s="246"/>
      <c r="AJ8" s="246"/>
      <c r="AK8" s="246"/>
    </row>
    <row r="9" spans="1:37" ht="25.5" customHeight="1" x14ac:dyDescent="0.25">
      <c r="A9" s="246"/>
      <c r="B9" s="257"/>
      <c r="C9" s="258"/>
      <c r="D9" s="262"/>
      <c r="E9" s="105">
        <v>410</v>
      </c>
      <c r="F9" s="106"/>
      <c r="G9" s="107">
        <f>'Divided Income Return'!I49</f>
        <v>0</v>
      </c>
      <c r="H9" s="246"/>
      <c r="I9" s="246"/>
      <c r="J9" s="246"/>
      <c r="K9" s="246"/>
      <c r="L9" s="246"/>
      <c r="M9" s="246"/>
      <c r="N9" s="246"/>
      <c r="O9" s="246"/>
      <c r="P9" s="246"/>
      <c r="Q9" s="246"/>
      <c r="R9" s="246"/>
      <c r="S9" s="246"/>
      <c r="T9" s="246"/>
      <c r="U9" s="246"/>
      <c r="V9" s="246"/>
      <c r="W9" s="246"/>
      <c r="X9" s="246"/>
      <c r="Y9" s="246"/>
      <c r="Z9" s="246"/>
      <c r="AA9" s="246"/>
      <c r="AB9" s="246"/>
      <c r="AC9" s="246"/>
      <c r="AD9" s="246"/>
      <c r="AE9" s="246"/>
      <c r="AF9" s="246"/>
      <c r="AG9" s="246"/>
      <c r="AH9" s="246"/>
      <c r="AI9" s="246"/>
      <c r="AJ9" s="246"/>
      <c r="AK9" s="246"/>
    </row>
    <row r="10" spans="1:37" ht="9.75" customHeight="1" x14ac:dyDescent="0.25">
      <c r="A10" s="246"/>
      <c r="B10" s="259"/>
      <c r="C10" s="260"/>
      <c r="D10" s="263"/>
      <c r="E10" s="108"/>
      <c r="F10" s="109"/>
      <c r="G10" s="110"/>
      <c r="H10" s="246"/>
      <c r="I10" s="246"/>
      <c r="J10" s="246"/>
      <c r="K10" s="246"/>
      <c r="L10" s="246"/>
      <c r="M10" s="246"/>
      <c r="N10" s="246"/>
      <c r="O10" s="246"/>
      <c r="P10" s="246"/>
      <c r="Q10" s="246"/>
      <c r="R10" s="246"/>
      <c r="S10" s="246"/>
      <c r="T10" s="246"/>
      <c r="U10" s="246"/>
      <c r="V10" s="246"/>
      <c r="W10" s="246"/>
      <c r="X10" s="246"/>
      <c r="Y10" s="246"/>
      <c r="Z10" s="246"/>
      <c r="AA10" s="246"/>
      <c r="AB10" s="246"/>
      <c r="AC10" s="246"/>
      <c r="AD10" s="246"/>
      <c r="AE10" s="246"/>
      <c r="AF10" s="246"/>
      <c r="AG10" s="246"/>
      <c r="AH10" s="246"/>
      <c r="AI10" s="246"/>
      <c r="AJ10" s="246"/>
      <c r="AK10" s="246"/>
    </row>
    <row r="11" spans="1:37" ht="9.75" customHeight="1" x14ac:dyDescent="0.25">
      <c r="A11" s="246"/>
      <c r="B11" s="255" t="s">
        <v>111</v>
      </c>
      <c r="C11" s="256"/>
      <c r="D11" s="261"/>
      <c r="E11" s="113"/>
      <c r="F11" s="114"/>
      <c r="G11" s="110"/>
      <c r="H11" s="246"/>
      <c r="I11" s="246"/>
      <c r="J11" s="246"/>
      <c r="K11" s="246"/>
      <c r="L11" s="246"/>
      <c r="M11" s="246"/>
      <c r="N11" s="246"/>
      <c r="O11" s="246"/>
      <c r="P11" s="246"/>
      <c r="Q11" s="246"/>
      <c r="R11" s="246"/>
      <c r="S11" s="246"/>
      <c r="T11" s="246"/>
      <c r="U11" s="246"/>
      <c r="V11" s="246"/>
      <c r="W11" s="246"/>
      <c r="X11" s="246"/>
      <c r="Y11" s="246"/>
      <c r="Z11" s="246"/>
      <c r="AA11" s="246"/>
      <c r="AB11" s="246"/>
      <c r="AC11" s="246"/>
      <c r="AD11" s="246"/>
      <c r="AE11" s="246"/>
      <c r="AF11" s="246"/>
      <c r="AG11" s="246"/>
      <c r="AH11" s="246"/>
      <c r="AI11" s="246"/>
      <c r="AJ11" s="246"/>
      <c r="AK11" s="246"/>
    </row>
    <row r="12" spans="1:37" ht="25.5" customHeight="1" x14ac:dyDescent="0.25">
      <c r="A12" s="246"/>
      <c r="B12" s="257"/>
      <c r="C12" s="258"/>
      <c r="D12" s="262"/>
      <c r="E12" s="105">
        <v>600</v>
      </c>
      <c r="F12" s="106"/>
      <c r="G12" s="107">
        <f>'Divided Income Return'!I70</f>
        <v>0</v>
      </c>
      <c r="H12" s="246"/>
      <c r="I12" s="246"/>
      <c r="J12" s="246"/>
      <c r="K12" s="246"/>
      <c r="L12" s="246"/>
      <c r="M12" s="246"/>
      <c r="N12" s="246"/>
      <c r="O12" s="246"/>
      <c r="P12" s="246"/>
      <c r="Q12" s="246"/>
      <c r="R12" s="246"/>
      <c r="S12" s="246"/>
      <c r="T12" s="246"/>
      <c r="U12" s="246"/>
      <c r="V12" s="246"/>
      <c r="W12" s="246"/>
      <c r="X12" s="246"/>
      <c r="Y12" s="246"/>
      <c r="Z12" s="246"/>
      <c r="AA12" s="246"/>
      <c r="AB12" s="246"/>
      <c r="AC12" s="246"/>
      <c r="AD12" s="246"/>
      <c r="AE12" s="246"/>
      <c r="AF12" s="246"/>
      <c r="AG12" s="246"/>
      <c r="AH12" s="246"/>
      <c r="AI12" s="246"/>
      <c r="AJ12" s="246"/>
      <c r="AK12" s="246"/>
    </row>
    <row r="13" spans="1:37" ht="9.75" customHeight="1" x14ac:dyDescent="0.25">
      <c r="A13" s="246"/>
      <c r="B13" s="259"/>
      <c r="C13" s="260"/>
      <c r="D13" s="263"/>
      <c r="E13" s="115"/>
      <c r="F13" s="116"/>
      <c r="G13" s="110"/>
      <c r="H13" s="246"/>
      <c r="I13" s="246"/>
      <c r="J13" s="246"/>
      <c r="K13" s="246"/>
      <c r="L13" s="246"/>
      <c r="M13" s="246"/>
      <c r="N13" s="246"/>
      <c r="O13" s="246"/>
      <c r="P13" s="246"/>
      <c r="Q13" s="246"/>
      <c r="R13" s="246"/>
      <c r="S13" s="246"/>
      <c r="T13" s="246"/>
      <c r="U13" s="246"/>
      <c r="V13" s="246"/>
      <c r="W13" s="246"/>
      <c r="X13" s="246"/>
      <c r="Y13" s="246"/>
      <c r="Z13" s="246"/>
      <c r="AA13" s="246"/>
      <c r="AB13" s="246"/>
      <c r="AC13" s="246"/>
      <c r="AD13" s="246"/>
      <c r="AE13" s="246"/>
      <c r="AF13" s="246"/>
      <c r="AG13" s="246"/>
      <c r="AH13" s="246"/>
      <c r="AI13" s="246"/>
      <c r="AJ13" s="246"/>
      <c r="AK13" s="246"/>
    </row>
    <row r="14" spans="1:37" ht="9.75" customHeight="1" x14ac:dyDescent="0.25">
      <c r="A14" s="246"/>
      <c r="B14" s="255" t="s">
        <v>112</v>
      </c>
      <c r="C14" s="256"/>
      <c r="D14" s="261"/>
      <c r="E14" s="111"/>
      <c r="F14" s="112"/>
      <c r="G14" s="110"/>
      <c r="H14" s="246"/>
      <c r="I14" s="246"/>
      <c r="J14" s="246"/>
      <c r="K14" s="246"/>
      <c r="L14" s="246"/>
      <c r="M14" s="246"/>
      <c r="N14" s="246"/>
      <c r="O14" s="246"/>
      <c r="P14" s="246"/>
      <c r="Q14" s="246"/>
      <c r="R14" s="246"/>
      <c r="S14" s="246"/>
      <c r="T14" s="246"/>
      <c r="U14" s="246"/>
      <c r="V14" s="246"/>
      <c r="W14" s="246"/>
      <c r="X14" s="246"/>
      <c r="Y14" s="246"/>
      <c r="Z14" s="246"/>
      <c r="AA14" s="246"/>
      <c r="AB14" s="246"/>
      <c r="AC14" s="246"/>
      <c r="AD14" s="246"/>
      <c r="AE14" s="246"/>
      <c r="AF14" s="246"/>
      <c r="AG14" s="246"/>
      <c r="AH14" s="246"/>
      <c r="AI14" s="246"/>
      <c r="AJ14" s="246"/>
      <c r="AK14" s="246"/>
    </row>
    <row r="15" spans="1:37" ht="25.5" customHeight="1" x14ac:dyDescent="0.25">
      <c r="A15" s="246"/>
      <c r="B15" s="257"/>
      <c r="C15" s="258"/>
      <c r="D15" s="262"/>
      <c r="E15" s="105">
        <v>680</v>
      </c>
      <c r="F15" s="106"/>
      <c r="G15" s="107">
        <f>'Divided Income Return'!I73</f>
        <v>0</v>
      </c>
      <c r="H15" s="246"/>
      <c r="I15" s="246"/>
      <c r="J15" s="246"/>
      <c r="K15" s="246"/>
      <c r="L15" s="246"/>
      <c r="M15" s="246"/>
      <c r="N15" s="246"/>
      <c r="O15" s="246"/>
      <c r="P15" s="246"/>
      <c r="Q15" s="246"/>
      <c r="R15" s="246"/>
      <c r="S15" s="246"/>
      <c r="T15" s="246"/>
      <c r="U15" s="246"/>
      <c r="V15" s="246"/>
      <c r="W15" s="246"/>
      <c r="X15" s="246"/>
      <c r="Y15" s="246"/>
      <c r="Z15" s="246"/>
      <c r="AA15" s="246"/>
      <c r="AB15" s="246"/>
      <c r="AC15" s="246"/>
      <c r="AD15" s="246"/>
      <c r="AE15" s="246"/>
      <c r="AF15" s="246"/>
      <c r="AG15" s="246"/>
      <c r="AH15" s="246"/>
      <c r="AI15" s="246"/>
      <c r="AJ15" s="246"/>
      <c r="AK15" s="246"/>
    </row>
    <row r="16" spans="1:37" ht="9.75" customHeight="1" x14ac:dyDescent="0.25">
      <c r="A16" s="246"/>
      <c r="B16" s="259"/>
      <c r="C16" s="260"/>
      <c r="D16" s="263"/>
      <c r="E16" s="108"/>
      <c r="F16" s="109"/>
      <c r="G16" s="110"/>
      <c r="H16" s="246"/>
      <c r="I16" s="246"/>
      <c r="J16" s="246"/>
      <c r="K16" s="246"/>
      <c r="L16" s="246"/>
      <c r="M16" s="246"/>
      <c r="N16" s="246"/>
      <c r="O16" s="246"/>
      <c r="P16" s="246"/>
      <c r="Q16" s="246"/>
      <c r="R16" s="246"/>
      <c r="S16" s="246"/>
      <c r="T16" s="246"/>
      <c r="U16" s="246"/>
      <c r="V16" s="246"/>
      <c r="W16" s="246"/>
      <c r="X16" s="246"/>
      <c r="Y16" s="246"/>
      <c r="Z16" s="246"/>
      <c r="AA16" s="246"/>
      <c r="AB16" s="246"/>
      <c r="AC16" s="246"/>
      <c r="AD16" s="246"/>
      <c r="AE16" s="246"/>
      <c r="AF16" s="246"/>
      <c r="AG16" s="246"/>
      <c r="AH16" s="246"/>
      <c r="AI16" s="246"/>
      <c r="AJ16" s="246"/>
      <c r="AK16" s="246"/>
    </row>
    <row r="17" spans="1:37" ht="9.75" customHeight="1" x14ac:dyDescent="0.25">
      <c r="A17" s="246"/>
      <c r="B17" s="255" t="s">
        <v>113</v>
      </c>
      <c r="C17" s="256"/>
      <c r="D17" s="261"/>
      <c r="E17" s="111"/>
      <c r="F17" s="112"/>
      <c r="G17" s="110"/>
      <c r="H17" s="246"/>
      <c r="I17" s="246"/>
      <c r="J17" s="246"/>
      <c r="K17" s="246"/>
      <c r="L17" s="246"/>
      <c r="M17" s="246"/>
      <c r="N17" s="246"/>
      <c r="O17" s="246"/>
      <c r="P17" s="246"/>
      <c r="Q17" s="246"/>
      <c r="R17" s="246"/>
      <c r="S17" s="246"/>
      <c r="T17" s="246"/>
      <c r="U17" s="246"/>
      <c r="V17" s="246"/>
      <c r="W17" s="246"/>
      <c r="X17" s="246"/>
      <c r="Y17" s="246"/>
      <c r="Z17" s="246"/>
      <c r="AA17" s="246"/>
      <c r="AB17" s="246"/>
      <c r="AC17" s="246"/>
      <c r="AD17" s="246"/>
      <c r="AE17" s="246"/>
      <c r="AF17" s="246"/>
      <c r="AG17" s="246"/>
      <c r="AH17" s="246"/>
      <c r="AI17" s="246"/>
      <c r="AJ17" s="246"/>
      <c r="AK17" s="246"/>
    </row>
    <row r="18" spans="1:37" ht="25.5" customHeight="1" x14ac:dyDescent="0.25">
      <c r="A18" s="246"/>
      <c r="B18" s="257"/>
      <c r="C18" s="258"/>
      <c r="D18" s="262"/>
      <c r="E18" s="105">
        <v>840</v>
      </c>
      <c r="F18" s="106"/>
      <c r="G18" s="107">
        <f>'Divided Income Return'!I90</f>
        <v>0</v>
      </c>
      <c r="H18" s="246"/>
      <c r="I18" s="246"/>
      <c r="J18" s="246"/>
      <c r="K18" s="246"/>
      <c r="L18" s="246"/>
      <c r="M18" s="246"/>
      <c r="N18" s="246"/>
      <c r="O18" s="246"/>
      <c r="P18" s="246"/>
      <c r="Q18" s="246"/>
      <c r="R18" s="246"/>
      <c r="S18" s="246"/>
      <c r="T18" s="246"/>
      <c r="U18" s="246"/>
      <c r="V18" s="246"/>
      <c r="W18" s="246"/>
      <c r="X18" s="246"/>
      <c r="Y18" s="246"/>
      <c r="Z18" s="246"/>
      <c r="AA18" s="246"/>
      <c r="AB18" s="246"/>
      <c r="AC18" s="246"/>
      <c r="AD18" s="246"/>
      <c r="AE18" s="246"/>
      <c r="AF18" s="246"/>
      <c r="AG18" s="246"/>
      <c r="AH18" s="246"/>
      <c r="AI18" s="246"/>
      <c r="AJ18" s="246"/>
      <c r="AK18" s="246"/>
    </row>
    <row r="19" spans="1:37" ht="9.75" customHeight="1" x14ac:dyDescent="0.25">
      <c r="A19" s="246"/>
      <c r="B19" s="259"/>
      <c r="C19" s="260"/>
      <c r="D19" s="263"/>
      <c r="E19" s="108"/>
      <c r="F19" s="117"/>
      <c r="G19" s="118"/>
      <c r="H19" s="246"/>
      <c r="I19" s="246"/>
      <c r="J19" s="246"/>
      <c r="K19" s="246"/>
      <c r="L19" s="246"/>
      <c r="M19" s="246"/>
      <c r="N19" s="246"/>
      <c r="O19" s="246"/>
      <c r="P19" s="246"/>
      <c r="Q19" s="246"/>
      <c r="R19" s="246"/>
      <c r="S19" s="246"/>
      <c r="T19" s="246"/>
      <c r="U19" s="246"/>
      <c r="V19" s="246"/>
      <c r="W19" s="246"/>
      <c r="X19" s="246"/>
      <c r="Y19" s="246"/>
      <c r="Z19" s="246"/>
      <c r="AA19" s="246"/>
      <c r="AB19" s="246"/>
      <c r="AC19" s="246"/>
      <c r="AD19" s="246"/>
      <c r="AE19" s="246"/>
      <c r="AF19" s="246"/>
      <c r="AG19" s="246"/>
      <c r="AH19" s="246"/>
      <c r="AI19" s="246"/>
      <c r="AJ19" s="246"/>
      <c r="AK19" s="246"/>
    </row>
    <row r="20" spans="1:37" x14ac:dyDescent="0.25">
      <c r="A20" s="244"/>
      <c r="B20" s="244"/>
      <c r="C20" s="244"/>
      <c r="D20" s="244"/>
      <c r="E20" s="244"/>
      <c r="F20" s="244"/>
      <c r="G20" s="244"/>
      <c r="H20" s="246"/>
      <c r="I20" s="246"/>
      <c r="J20" s="246"/>
      <c r="K20" s="246"/>
      <c r="L20" s="246"/>
      <c r="M20" s="246"/>
      <c r="N20" s="246"/>
      <c r="O20" s="246"/>
      <c r="P20" s="246"/>
      <c r="Q20" s="246"/>
      <c r="R20" s="246"/>
      <c r="S20" s="246"/>
      <c r="T20" s="246"/>
      <c r="U20" s="246"/>
      <c r="V20" s="246"/>
      <c r="W20" s="246"/>
      <c r="X20" s="246"/>
      <c r="Y20" s="246"/>
      <c r="Z20" s="246"/>
      <c r="AA20" s="246"/>
      <c r="AB20" s="246"/>
      <c r="AC20" s="246"/>
      <c r="AD20" s="246"/>
      <c r="AE20" s="246"/>
      <c r="AF20" s="246"/>
      <c r="AG20" s="246"/>
      <c r="AH20" s="246"/>
      <c r="AI20" s="246"/>
      <c r="AJ20" s="246"/>
      <c r="AK20" s="246"/>
    </row>
    <row r="21" spans="1:37" x14ac:dyDescent="0.25">
      <c r="A21" s="244"/>
      <c r="B21" s="244"/>
      <c r="C21" s="244"/>
      <c r="D21" s="244"/>
      <c r="E21" s="244"/>
      <c r="F21" s="244"/>
      <c r="G21" s="244"/>
      <c r="H21" s="246"/>
      <c r="I21" s="246"/>
      <c r="J21" s="246"/>
      <c r="K21" s="246"/>
      <c r="L21" s="246"/>
      <c r="M21" s="246"/>
      <c r="N21" s="246"/>
      <c r="O21" s="246"/>
      <c r="P21" s="246"/>
      <c r="Q21" s="246"/>
      <c r="R21" s="246"/>
      <c r="S21" s="246"/>
      <c r="T21" s="246"/>
      <c r="U21" s="246"/>
      <c r="V21" s="246"/>
      <c r="W21" s="246"/>
      <c r="X21" s="246"/>
      <c r="Y21" s="246"/>
      <c r="Z21" s="246"/>
      <c r="AA21" s="246"/>
      <c r="AB21" s="246"/>
      <c r="AC21" s="246"/>
      <c r="AD21" s="246"/>
      <c r="AE21" s="246"/>
      <c r="AF21" s="246"/>
      <c r="AG21" s="246"/>
      <c r="AH21" s="246"/>
      <c r="AI21" s="246"/>
      <c r="AJ21" s="246"/>
      <c r="AK21" s="246"/>
    </row>
    <row r="22" spans="1:37" x14ac:dyDescent="0.25">
      <c r="A22" s="244"/>
      <c r="B22" s="244"/>
      <c r="C22" s="244"/>
      <c r="D22" s="244"/>
      <c r="E22" s="244"/>
      <c r="F22" s="244"/>
      <c r="G22" s="244"/>
      <c r="H22" s="246"/>
      <c r="I22" s="246"/>
      <c r="J22" s="246"/>
      <c r="K22" s="246"/>
      <c r="L22" s="246"/>
      <c r="M22" s="246"/>
      <c r="N22" s="246"/>
      <c r="O22" s="246"/>
      <c r="P22" s="246"/>
      <c r="Q22" s="246"/>
      <c r="R22" s="246"/>
      <c r="S22" s="246"/>
      <c r="T22" s="246"/>
      <c r="U22" s="246"/>
      <c r="V22" s="246"/>
      <c r="W22" s="246"/>
      <c r="X22" s="246"/>
      <c r="Y22" s="246"/>
      <c r="Z22" s="246"/>
      <c r="AA22" s="246"/>
      <c r="AB22" s="246"/>
      <c r="AC22" s="246"/>
      <c r="AD22" s="246"/>
      <c r="AE22" s="246"/>
      <c r="AF22" s="246"/>
      <c r="AG22" s="246"/>
      <c r="AH22" s="246"/>
      <c r="AI22" s="246"/>
      <c r="AJ22" s="246"/>
      <c r="AK22" s="246"/>
    </row>
    <row r="23" spans="1:37" x14ac:dyDescent="0.25">
      <c r="A23" s="244"/>
      <c r="B23" s="244"/>
      <c r="C23" s="244"/>
      <c r="D23" s="244"/>
      <c r="E23" s="244"/>
      <c r="F23" s="244"/>
      <c r="G23" s="244"/>
      <c r="H23" s="246"/>
      <c r="I23" s="246"/>
      <c r="J23" s="246"/>
      <c r="K23" s="246"/>
      <c r="L23" s="246"/>
      <c r="M23" s="246"/>
      <c r="N23" s="246"/>
      <c r="O23" s="246"/>
      <c r="P23" s="246"/>
      <c r="Q23" s="246"/>
      <c r="R23" s="246"/>
      <c r="S23" s="246"/>
      <c r="T23" s="246"/>
      <c r="U23" s="246"/>
      <c r="V23" s="246"/>
      <c r="W23" s="246"/>
      <c r="X23" s="246"/>
      <c r="Y23" s="246"/>
      <c r="Z23" s="246"/>
      <c r="AA23" s="246"/>
      <c r="AB23" s="246"/>
      <c r="AC23" s="246"/>
      <c r="AD23" s="246"/>
      <c r="AE23" s="246"/>
      <c r="AF23" s="246"/>
      <c r="AG23" s="246"/>
      <c r="AH23" s="246"/>
      <c r="AI23" s="246"/>
      <c r="AJ23" s="246"/>
      <c r="AK23" s="246"/>
    </row>
    <row r="24" spans="1:37" x14ac:dyDescent="0.25">
      <c r="A24" s="244"/>
      <c r="B24" s="244"/>
      <c r="C24" s="244"/>
      <c r="D24" s="244"/>
      <c r="E24" s="244"/>
      <c r="F24" s="244"/>
      <c r="G24" s="244"/>
      <c r="H24" s="246"/>
      <c r="I24" s="246"/>
      <c r="J24" s="246"/>
      <c r="K24" s="246"/>
      <c r="L24" s="246"/>
      <c r="M24" s="246"/>
      <c r="N24" s="246"/>
      <c r="O24" s="246"/>
      <c r="P24" s="246"/>
      <c r="Q24" s="246"/>
      <c r="R24" s="246"/>
      <c r="S24" s="246"/>
      <c r="T24" s="246"/>
      <c r="U24" s="246"/>
      <c r="V24" s="246"/>
      <c r="W24" s="246"/>
      <c r="X24" s="246"/>
      <c r="Y24" s="246"/>
      <c r="Z24" s="246"/>
      <c r="AA24" s="246"/>
      <c r="AB24" s="246"/>
      <c r="AC24" s="246"/>
      <c r="AD24" s="246"/>
      <c r="AE24" s="246"/>
      <c r="AF24" s="246"/>
      <c r="AG24" s="246"/>
      <c r="AH24" s="246"/>
      <c r="AI24" s="246"/>
      <c r="AJ24" s="246"/>
      <c r="AK24" s="246"/>
    </row>
    <row r="25" spans="1:37" x14ac:dyDescent="0.25">
      <c r="A25" s="244"/>
      <c r="B25" s="244"/>
      <c r="C25" s="244"/>
      <c r="D25" s="244"/>
      <c r="E25" s="244"/>
      <c r="F25" s="244"/>
      <c r="G25" s="244"/>
      <c r="H25" s="246"/>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c r="AG25" s="246"/>
      <c r="AH25" s="246"/>
      <c r="AI25" s="246"/>
      <c r="AJ25" s="246"/>
      <c r="AK25" s="246"/>
    </row>
    <row r="26" spans="1:37" x14ac:dyDescent="0.25">
      <c r="A26" s="244"/>
      <c r="B26" s="244"/>
      <c r="C26" s="244"/>
      <c r="D26" s="244"/>
      <c r="E26" s="244"/>
      <c r="F26" s="244"/>
      <c r="G26" s="244"/>
      <c r="H26" s="246"/>
      <c r="I26" s="246"/>
      <c r="J26" s="246"/>
      <c r="K26" s="246"/>
      <c r="L26" s="246"/>
      <c r="M26" s="246"/>
      <c r="N26" s="246"/>
      <c r="O26" s="246"/>
      <c r="P26" s="246"/>
      <c r="Q26" s="246"/>
      <c r="R26" s="246"/>
      <c r="S26" s="246"/>
      <c r="T26" s="246"/>
      <c r="U26" s="246"/>
      <c r="V26" s="246"/>
      <c r="W26" s="246"/>
      <c r="X26" s="246"/>
      <c r="Y26" s="246"/>
      <c r="Z26" s="246"/>
      <c r="AA26" s="246"/>
      <c r="AB26" s="246"/>
      <c r="AC26" s="246"/>
      <c r="AD26" s="246"/>
      <c r="AE26" s="246"/>
      <c r="AF26" s="246"/>
      <c r="AG26" s="246"/>
      <c r="AH26" s="246"/>
      <c r="AI26" s="246"/>
      <c r="AJ26" s="246"/>
      <c r="AK26" s="246"/>
    </row>
    <row r="27" spans="1:37" x14ac:dyDescent="0.25">
      <c r="A27" s="244"/>
      <c r="B27" s="244"/>
      <c r="C27" s="244"/>
      <c r="D27" s="244"/>
      <c r="E27" s="244"/>
      <c r="F27" s="244"/>
      <c r="G27" s="244"/>
      <c r="H27" s="246"/>
      <c r="I27" s="246"/>
      <c r="J27" s="246"/>
      <c r="K27" s="246"/>
      <c r="L27" s="246"/>
      <c r="M27" s="246"/>
      <c r="N27" s="246"/>
      <c r="O27" s="246"/>
      <c r="P27" s="246"/>
      <c r="Q27" s="246"/>
      <c r="R27" s="246"/>
      <c r="S27" s="246"/>
      <c r="T27" s="246"/>
      <c r="U27" s="246"/>
      <c r="V27" s="246"/>
      <c r="W27" s="246"/>
      <c r="X27" s="246"/>
      <c r="Y27" s="246"/>
      <c r="Z27" s="246"/>
      <c r="AA27" s="246"/>
      <c r="AB27" s="246"/>
      <c r="AC27" s="246"/>
      <c r="AD27" s="246"/>
      <c r="AE27" s="246"/>
      <c r="AF27" s="246"/>
      <c r="AG27" s="246"/>
      <c r="AH27" s="246"/>
      <c r="AI27" s="246"/>
      <c r="AJ27" s="246"/>
      <c r="AK27" s="246"/>
    </row>
    <row r="28" spans="1:37" x14ac:dyDescent="0.25">
      <c r="A28" s="244"/>
      <c r="B28" s="244"/>
      <c r="C28" s="244"/>
      <c r="D28" s="244"/>
      <c r="E28" s="244"/>
      <c r="F28" s="244"/>
      <c r="G28" s="244"/>
      <c r="H28" s="246"/>
      <c r="I28" s="246"/>
      <c r="J28" s="246"/>
      <c r="K28" s="246"/>
      <c r="L28" s="246"/>
      <c r="M28" s="246"/>
      <c r="N28" s="246"/>
      <c r="O28" s="246"/>
      <c r="P28" s="246"/>
      <c r="Q28" s="246"/>
      <c r="R28" s="246"/>
      <c r="S28" s="246"/>
      <c r="T28" s="246"/>
      <c r="U28" s="246"/>
      <c r="V28" s="246"/>
      <c r="W28" s="246"/>
      <c r="X28" s="246"/>
      <c r="Y28" s="246"/>
      <c r="Z28" s="246"/>
      <c r="AA28" s="246"/>
      <c r="AB28" s="246"/>
      <c r="AC28" s="246"/>
      <c r="AD28" s="246"/>
      <c r="AE28" s="246"/>
      <c r="AF28" s="246"/>
      <c r="AG28" s="246"/>
      <c r="AH28" s="246"/>
      <c r="AI28" s="246"/>
      <c r="AJ28" s="246"/>
      <c r="AK28" s="246"/>
    </row>
    <row r="29" spans="1:37" x14ac:dyDescent="0.25">
      <c r="A29" s="244"/>
      <c r="B29" s="244"/>
      <c r="C29" s="244"/>
      <c r="D29" s="244"/>
      <c r="E29" s="244"/>
      <c r="F29" s="244"/>
      <c r="G29" s="244"/>
      <c r="H29" s="246"/>
      <c r="I29" s="246"/>
      <c r="J29" s="246"/>
      <c r="K29" s="246"/>
      <c r="L29" s="246"/>
      <c r="M29" s="246"/>
      <c r="N29" s="246"/>
      <c r="O29" s="246"/>
      <c r="P29" s="246"/>
      <c r="Q29" s="246"/>
      <c r="R29" s="246"/>
      <c r="S29" s="246"/>
      <c r="T29" s="246"/>
      <c r="U29" s="246"/>
      <c r="V29" s="246"/>
      <c r="W29" s="246"/>
      <c r="X29" s="246"/>
      <c r="Y29" s="246"/>
      <c r="Z29" s="246"/>
      <c r="AA29" s="246"/>
      <c r="AB29" s="246"/>
      <c r="AC29" s="246"/>
      <c r="AD29" s="246"/>
      <c r="AE29" s="246"/>
      <c r="AF29" s="246"/>
      <c r="AG29" s="246"/>
      <c r="AH29" s="246"/>
      <c r="AI29" s="246"/>
      <c r="AJ29" s="246"/>
      <c r="AK29" s="246"/>
    </row>
    <row r="30" spans="1:37" x14ac:dyDescent="0.25">
      <c r="A30" s="244"/>
      <c r="B30" s="244"/>
      <c r="C30" s="244"/>
      <c r="D30" s="244"/>
      <c r="E30" s="244"/>
      <c r="F30" s="244"/>
      <c r="G30" s="244"/>
      <c r="H30" s="246"/>
      <c r="I30" s="246"/>
      <c r="J30" s="246"/>
      <c r="K30" s="246"/>
      <c r="L30" s="246"/>
      <c r="M30" s="246"/>
      <c r="N30" s="246"/>
      <c r="O30" s="246"/>
      <c r="P30" s="246"/>
      <c r="Q30" s="246"/>
      <c r="R30" s="246"/>
      <c r="S30" s="246"/>
      <c r="T30" s="246"/>
      <c r="U30" s="246"/>
      <c r="V30" s="246"/>
      <c r="W30" s="246"/>
      <c r="X30" s="246"/>
      <c r="Y30" s="246"/>
      <c r="Z30" s="246"/>
      <c r="AA30" s="246"/>
      <c r="AB30" s="246"/>
      <c r="AC30" s="246"/>
      <c r="AD30" s="246"/>
      <c r="AE30" s="246"/>
      <c r="AF30" s="246"/>
      <c r="AG30" s="246"/>
      <c r="AH30" s="246"/>
      <c r="AI30" s="246"/>
      <c r="AJ30" s="246"/>
      <c r="AK30" s="246"/>
    </row>
    <row r="31" spans="1:37" x14ac:dyDescent="0.25">
      <c r="A31" s="244"/>
      <c r="B31" s="244"/>
      <c r="C31" s="244"/>
      <c r="D31" s="244"/>
      <c r="E31" s="244"/>
      <c r="F31" s="244"/>
      <c r="G31" s="244"/>
      <c r="H31" s="246"/>
      <c r="I31" s="246"/>
      <c r="J31" s="246"/>
      <c r="K31" s="246"/>
      <c r="L31" s="246"/>
      <c r="M31" s="246"/>
      <c r="N31" s="246"/>
      <c r="O31" s="246"/>
      <c r="P31" s="246"/>
      <c r="Q31" s="246"/>
      <c r="R31" s="246"/>
      <c r="S31" s="246"/>
      <c r="T31" s="246"/>
      <c r="U31" s="246"/>
      <c r="V31" s="246"/>
      <c r="W31" s="246"/>
      <c r="X31" s="246"/>
      <c r="Y31" s="246"/>
      <c r="Z31" s="246"/>
      <c r="AA31" s="246"/>
      <c r="AB31" s="246"/>
      <c r="AC31" s="246"/>
      <c r="AD31" s="246"/>
      <c r="AE31" s="246"/>
      <c r="AF31" s="246"/>
      <c r="AG31" s="246"/>
      <c r="AH31" s="246"/>
      <c r="AI31" s="246"/>
      <c r="AJ31" s="246"/>
      <c r="AK31" s="246"/>
    </row>
    <row r="32" spans="1:37" x14ac:dyDescent="0.25">
      <c r="A32" s="244"/>
      <c r="B32" s="244"/>
      <c r="C32" s="244"/>
      <c r="D32" s="244"/>
      <c r="E32" s="244"/>
      <c r="F32" s="244"/>
      <c r="G32" s="244"/>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row>
    <row r="33" spans="1:37" x14ac:dyDescent="0.25">
      <c r="A33" s="244"/>
      <c r="B33" s="244"/>
      <c r="C33" s="244"/>
      <c r="D33" s="244"/>
      <c r="E33" s="244"/>
      <c r="F33" s="244"/>
      <c r="G33" s="244"/>
      <c r="H33" s="246"/>
      <c r="I33" s="246"/>
      <c r="J33" s="246"/>
      <c r="K33" s="246"/>
      <c r="L33" s="246"/>
      <c r="M33" s="246"/>
      <c r="N33" s="246"/>
      <c r="O33" s="246"/>
      <c r="P33" s="246"/>
      <c r="Q33" s="246"/>
      <c r="R33" s="246"/>
      <c r="S33" s="246"/>
      <c r="T33" s="246"/>
      <c r="U33" s="246"/>
      <c r="V33" s="246"/>
      <c r="W33" s="246"/>
      <c r="X33" s="246"/>
      <c r="Y33" s="246"/>
      <c r="Z33" s="246"/>
      <c r="AA33" s="246"/>
      <c r="AB33" s="246"/>
      <c r="AC33" s="246"/>
      <c r="AD33" s="246"/>
      <c r="AE33" s="246"/>
      <c r="AF33" s="246"/>
      <c r="AG33" s="246"/>
      <c r="AH33" s="246"/>
      <c r="AI33" s="246"/>
      <c r="AJ33" s="246"/>
      <c r="AK33" s="246"/>
    </row>
    <row r="34" spans="1:37" x14ac:dyDescent="0.25">
      <c r="A34" s="244"/>
      <c r="B34" s="244"/>
      <c r="C34" s="244"/>
      <c r="D34" s="244"/>
      <c r="E34" s="244"/>
      <c r="F34" s="244"/>
      <c r="G34" s="244"/>
      <c r="H34" s="246"/>
      <c r="I34" s="246"/>
      <c r="J34" s="246"/>
      <c r="K34" s="246"/>
      <c r="L34" s="246"/>
      <c r="M34" s="246"/>
      <c r="N34" s="246"/>
      <c r="O34" s="246"/>
      <c r="P34" s="246"/>
      <c r="Q34" s="246"/>
      <c r="R34" s="246"/>
      <c r="S34" s="246"/>
      <c r="T34" s="246"/>
      <c r="U34" s="246"/>
      <c r="V34" s="246"/>
      <c r="W34" s="246"/>
      <c r="X34" s="246"/>
      <c r="Y34" s="246"/>
      <c r="Z34" s="246"/>
      <c r="AA34" s="246"/>
      <c r="AB34" s="246"/>
      <c r="AC34" s="246"/>
      <c r="AD34" s="246"/>
      <c r="AE34" s="246"/>
      <c r="AF34" s="246"/>
      <c r="AG34" s="246"/>
      <c r="AH34" s="246"/>
      <c r="AI34" s="246"/>
      <c r="AJ34" s="246"/>
      <c r="AK34" s="246"/>
    </row>
    <row r="35" spans="1:37" x14ac:dyDescent="0.25">
      <c r="A35" s="244"/>
      <c r="B35" s="244"/>
      <c r="C35" s="244"/>
      <c r="D35" s="244"/>
      <c r="E35" s="244"/>
      <c r="F35" s="244"/>
      <c r="G35" s="244"/>
      <c r="H35" s="246"/>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row>
    <row r="36" spans="1:37" x14ac:dyDescent="0.25">
      <c r="A36" s="244"/>
      <c r="B36" s="244"/>
      <c r="C36" s="244"/>
      <c r="D36" s="244"/>
      <c r="E36" s="244"/>
      <c r="F36" s="244"/>
      <c r="G36" s="244"/>
      <c r="H36" s="246"/>
      <c r="I36" s="246"/>
      <c r="J36" s="246"/>
      <c r="K36" s="246"/>
      <c r="L36" s="246"/>
      <c r="M36" s="246"/>
      <c r="N36" s="246"/>
      <c r="O36" s="246"/>
      <c r="P36" s="246"/>
      <c r="Q36" s="246"/>
      <c r="R36" s="246"/>
      <c r="S36" s="246"/>
      <c r="T36" s="246"/>
      <c r="U36" s="246"/>
      <c r="V36" s="246"/>
      <c r="W36" s="246"/>
      <c r="X36" s="246"/>
      <c r="Y36" s="246"/>
      <c r="Z36" s="246"/>
      <c r="AA36" s="246"/>
      <c r="AB36" s="246"/>
      <c r="AC36" s="246"/>
      <c r="AD36" s="246"/>
      <c r="AE36" s="246"/>
      <c r="AF36" s="246"/>
      <c r="AG36" s="246"/>
      <c r="AH36" s="246"/>
      <c r="AI36" s="246"/>
      <c r="AJ36" s="246"/>
      <c r="AK36" s="246"/>
    </row>
    <row r="37" spans="1:37" x14ac:dyDescent="0.25">
      <c r="A37" s="244"/>
      <c r="B37" s="244"/>
      <c r="C37" s="244"/>
      <c r="D37" s="244"/>
      <c r="E37" s="244"/>
      <c r="F37" s="244"/>
      <c r="G37" s="244"/>
      <c r="H37" s="246"/>
      <c r="I37" s="246"/>
      <c r="J37" s="246"/>
      <c r="K37" s="246"/>
      <c r="L37" s="246"/>
      <c r="M37" s="246"/>
      <c r="N37" s="246"/>
      <c r="O37" s="246"/>
      <c r="P37" s="246"/>
      <c r="Q37" s="246"/>
      <c r="R37" s="246"/>
      <c r="S37" s="246"/>
      <c r="T37" s="246"/>
      <c r="U37" s="246"/>
      <c r="V37" s="246"/>
      <c r="W37" s="246"/>
      <c r="X37" s="246"/>
      <c r="Y37" s="246"/>
      <c r="Z37" s="246"/>
      <c r="AA37" s="246"/>
      <c r="AB37" s="246"/>
      <c r="AC37" s="246"/>
      <c r="AD37" s="246"/>
      <c r="AE37" s="246"/>
      <c r="AF37" s="246"/>
      <c r="AG37" s="246"/>
      <c r="AH37" s="246"/>
      <c r="AI37" s="246"/>
      <c r="AJ37" s="246"/>
      <c r="AK37" s="246"/>
    </row>
    <row r="38" spans="1:37" x14ac:dyDescent="0.25">
      <c r="A38" s="244"/>
      <c r="B38" s="244"/>
      <c r="C38" s="244"/>
      <c r="D38" s="244"/>
      <c r="E38" s="244"/>
      <c r="F38" s="244"/>
      <c r="G38" s="244"/>
      <c r="H38" s="246"/>
      <c r="I38" s="246"/>
      <c r="J38" s="246"/>
      <c r="K38" s="246"/>
      <c r="L38" s="246"/>
      <c r="M38" s="246"/>
      <c r="N38" s="246"/>
      <c r="O38" s="246"/>
      <c r="P38" s="246"/>
      <c r="Q38" s="246"/>
      <c r="R38" s="246"/>
      <c r="S38" s="246"/>
      <c r="T38" s="246"/>
      <c r="U38" s="246"/>
      <c r="V38" s="246"/>
      <c r="W38" s="246"/>
      <c r="X38" s="246"/>
      <c r="Y38" s="246"/>
      <c r="Z38" s="246"/>
      <c r="AA38" s="246"/>
      <c r="AB38" s="246"/>
      <c r="AC38" s="246"/>
      <c r="AD38" s="246"/>
      <c r="AE38" s="246"/>
      <c r="AF38" s="246"/>
      <c r="AG38" s="246"/>
      <c r="AH38" s="246"/>
      <c r="AI38" s="246"/>
      <c r="AJ38" s="246"/>
      <c r="AK38" s="246"/>
    </row>
    <row r="39" spans="1:37" x14ac:dyDescent="0.25">
      <c r="A39" s="244"/>
      <c r="B39" s="244"/>
      <c r="C39" s="244"/>
      <c r="D39" s="244"/>
      <c r="E39" s="244"/>
      <c r="F39" s="244"/>
      <c r="G39" s="244"/>
      <c r="H39" s="246"/>
      <c r="I39" s="246"/>
      <c r="J39" s="246"/>
      <c r="K39" s="246"/>
      <c r="L39" s="246"/>
      <c r="M39" s="246"/>
      <c r="N39" s="246"/>
      <c r="O39" s="246"/>
      <c r="P39" s="246"/>
      <c r="Q39" s="246"/>
      <c r="R39" s="246"/>
      <c r="S39" s="246"/>
      <c r="T39" s="246"/>
      <c r="U39" s="246"/>
      <c r="V39" s="246"/>
      <c r="W39" s="246"/>
      <c r="X39" s="246"/>
      <c r="Y39" s="246"/>
      <c r="Z39" s="246"/>
      <c r="AA39" s="246"/>
      <c r="AB39" s="246"/>
      <c r="AC39" s="246"/>
      <c r="AD39" s="246"/>
      <c r="AE39" s="246"/>
      <c r="AF39" s="246"/>
      <c r="AG39" s="246"/>
      <c r="AH39" s="246"/>
      <c r="AI39" s="246"/>
      <c r="AJ39" s="246"/>
      <c r="AK39" s="246"/>
    </row>
    <row r="40" spans="1:37" x14ac:dyDescent="0.25">
      <c r="A40" s="244"/>
      <c r="B40" s="244"/>
      <c r="C40" s="244"/>
      <c r="D40" s="244"/>
      <c r="E40" s="244"/>
      <c r="F40" s="244"/>
      <c r="G40" s="244"/>
      <c r="H40" s="246"/>
      <c r="I40" s="246"/>
      <c r="J40" s="246"/>
      <c r="K40" s="246"/>
      <c r="L40" s="246"/>
      <c r="M40" s="246"/>
      <c r="N40" s="246"/>
      <c r="O40" s="246"/>
      <c r="P40" s="246"/>
      <c r="Q40" s="246"/>
      <c r="R40" s="246"/>
      <c r="S40" s="246"/>
      <c r="T40" s="246"/>
      <c r="U40" s="246"/>
      <c r="V40" s="246"/>
      <c r="W40" s="246"/>
      <c r="X40" s="246"/>
      <c r="Y40" s="246"/>
      <c r="Z40" s="246"/>
      <c r="AA40" s="246"/>
      <c r="AB40" s="246"/>
      <c r="AC40" s="246"/>
      <c r="AD40" s="246"/>
      <c r="AE40" s="246"/>
      <c r="AF40" s="246"/>
      <c r="AG40" s="246"/>
      <c r="AH40" s="246"/>
      <c r="AI40" s="246"/>
      <c r="AJ40" s="246"/>
      <c r="AK40" s="246"/>
    </row>
    <row r="41" spans="1:37" x14ac:dyDescent="0.25">
      <c r="A41" s="244"/>
      <c r="B41" s="244"/>
      <c r="C41" s="244"/>
      <c r="D41" s="244"/>
      <c r="E41" s="244"/>
      <c r="F41" s="244"/>
      <c r="G41" s="244"/>
      <c r="H41" s="246"/>
      <c r="I41" s="246"/>
      <c r="J41" s="246"/>
      <c r="K41" s="246"/>
      <c r="L41" s="246"/>
      <c r="M41" s="246"/>
      <c r="N41" s="246"/>
      <c r="O41" s="246"/>
      <c r="P41" s="246"/>
      <c r="Q41" s="246"/>
      <c r="R41" s="246"/>
      <c r="S41" s="246"/>
      <c r="T41" s="246"/>
      <c r="U41" s="246"/>
      <c r="V41" s="246"/>
      <c r="W41" s="246"/>
      <c r="X41" s="246"/>
      <c r="Y41" s="246"/>
      <c r="Z41" s="246"/>
      <c r="AA41" s="246"/>
      <c r="AB41" s="246"/>
      <c r="AC41" s="246"/>
      <c r="AD41" s="246"/>
      <c r="AE41" s="246"/>
      <c r="AF41" s="246"/>
      <c r="AG41" s="246"/>
      <c r="AH41" s="246"/>
      <c r="AI41" s="246"/>
      <c r="AJ41" s="246"/>
      <c r="AK41" s="246"/>
    </row>
    <row r="42" spans="1:37" x14ac:dyDescent="0.25">
      <c r="A42" s="244"/>
      <c r="B42" s="244"/>
      <c r="C42" s="244"/>
      <c r="D42" s="244"/>
      <c r="E42" s="244"/>
      <c r="F42" s="244"/>
      <c r="G42" s="244"/>
      <c r="H42" s="246"/>
      <c r="I42" s="246"/>
      <c r="J42" s="246"/>
      <c r="K42" s="246"/>
      <c r="L42" s="246"/>
      <c r="M42" s="246"/>
      <c r="N42" s="246"/>
      <c r="O42" s="246"/>
      <c r="P42" s="246"/>
      <c r="Q42" s="246"/>
      <c r="R42" s="246"/>
      <c r="S42" s="246"/>
      <c r="T42" s="246"/>
      <c r="U42" s="246"/>
      <c r="V42" s="246"/>
      <c r="W42" s="246"/>
      <c r="X42" s="246"/>
      <c r="Y42" s="246"/>
      <c r="Z42" s="246"/>
      <c r="AA42" s="246"/>
      <c r="AB42" s="246"/>
      <c r="AC42" s="246"/>
      <c r="AD42" s="246"/>
      <c r="AE42" s="246"/>
      <c r="AF42" s="246"/>
      <c r="AG42" s="246"/>
      <c r="AH42" s="246"/>
      <c r="AI42" s="246"/>
      <c r="AJ42" s="246"/>
      <c r="AK42" s="246"/>
    </row>
    <row r="43" spans="1:37" x14ac:dyDescent="0.25">
      <c r="A43" s="244"/>
      <c r="B43" s="244"/>
      <c r="C43" s="244"/>
      <c r="D43" s="244"/>
      <c r="E43" s="244"/>
      <c r="F43" s="244"/>
      <c r="G43" s="244"/>
      <c r="H43" s="246"/>
      <c r="I43" s="246"/>
      <c r="J43" s="246"/>
      <c r="K43" s="246"/>
      <c r="L43" s="246"/>
      <c r="M43" s="246"/>
      <c r="N43" s="246"/>
      <c r="O43" s="246"/>
      <c r="P43" s="246"/>
      <c r="Q43" s="246"/>
      <c r="R43" s="246"/>
      <c r="S43" s="246"/>
      <c r="T43" s="246"/>
      <c r="U43" s="246"/>
      <c r="V43" s="246"/>
      <c r="W43" s="246"/>
      <c r="X43" s="246"/>
      <c r="Y43" s="246"/>
      <c r="Z43" s="246"/>
      <c r="AA43" s="246"/>
      <c r="AB43" s="246"/>
      <c r="AC43" s="246"/>
      <c r="AD43" s="246"/>
      <c r="AE43" s="246"/>
      <c r="AF43" s="246"/>
      <c r="AG43" s="246"/>
      <c r="AH43" s="246"/>
      <c r="AI43" s="246"/>
      <c r="AJ43" s="246"/>
      <c r="AK43" s="246"/>
    </row>
    <row r="44" spans="1:37" x14ac:dyDescent="0.25">
      <c r="A44" s="244"/>
      <c r="B44" s="244"/>
      <c r="C44" s="244"/>
      <c r="D44" s="244"/>
      <c r="E44" s="244"/>
      <c r="F44" s="244"/>
      <c r="G44" s="244"/>
      <c r="H44" s="246"/>
      <c r="I44" s="246"/>
      <c r="J44" s="246"/>
      <c r="K44" s="246"/>
      <c r="L44" s="246"/>
      <c r="M44" s="246"/>
      <c r="N44" s="246"/>
      <c r="O44" s="246"/>
      <c r="P44" s="246"/>
      <c r="Q44" s="246"/>
      <c r="R44" s="246"/>
      <c r="S44" s="246"/>
      <c r="T44" s="246"/>
      <c r="U44" s="246"/>
      <c r="V44" s="246"/>
      <c r="W44" s="246"/>
      <c r="X44" s="246"/>
      <c r="Y44" s="246"/>
      <c r="Z44" s="246"/>
      <c r="AA44" s="246"/>
      <c r="AB44" s="246"/>
      <c r="AC44" s="246"/>
      <c r="AD44" s="246"/>
      <c r="AE44" s="246"/>
      <c r="AF44" s="246"/>
      <c r="AG44" s="246"/>
      <c r="AH44" s="246"/>
      <c r="AI44" s="246"/>
      <c r="AJ44" s="246"/>
      <c r="AK44" s="246"/>
    </row>
    <row r="45" spans="1:37" x14ac:dyDescent="0.25">
      <c r="A45" s="244"/>
      <c r="B45" s="244"/>
      <c r="C45" s="244"/>
      <c r="D45" s="244"/>
      <c r="E45" s="244"/>
      <c r="F45" s="244"/>
      <c r="G45" s="244"/>
      <c r="H45" s="246"/>
      <c r="I45" s="246"/>
      <c r="J45" s="246"/>
      <c r="K45" s="246"/>
      <c r="L45" s="246"/>
      <c r="M45" s="246"/>
      <c r="N45" s="246"/>
      <c r="O45" s="246"/>
      <c r="P45" s="246"/>
      <c r="Q45" s="246"/>
      <c r="R45" s="246"/>
      <c r="S45" s="246"/>
      <c r="T45" s="246"/>
      <c r="U45" s="246"/>
      <c r="V45" s="246"/>
      <c r="W45" s="246"/>
      <c r="X45" s="246"/>
      <c r="Y45" s="246"/>
      <c r="Z45" s="246"/>
      <c r="AA45" s="246"/>
      <c r="AB45" s="246"/>
      <c r="AC45" s="246"/>
      <c r="AD45" s="246"/>
      <c r="AE45" s="246"/>
      <c r="AF45" s="246"/>
      <c r="AG45" s="246"/>
      <c r="AH45" s="246"/>
      <c r="AI45" s="246"/>
      <c r="AJ45" s="246"/>
      <c r="AK45" s="246"/>
    </row>
    <row r="46" spans="1:37" x14ac:dyDescent="0.25">
      <c r="A46" s="244"/>
      <c r="B46" s="244"/>
      <c r="C46" s="244"/>
      <c r="D46" s="244"/>
      <c r="E46" s="244"/>
      <c r="F46" s="244"/>
      <c r="G46" s="244"/>
      <c r="H46" s="246"/>
      <c r="I46" s="246"/>
      <c r="J46" s="246"/>
      <c r="K46" s="246"/>
      <c r="L46" s="246"/>
      <c r="M46" s="246"/>
      <c r="N46" s="246"/>
      <c r="O46" s="246"/>
      <c r="P46" s="246"/>
      <c r="Q46" s="246"/>
      <c r="R46" s="246"/>
      <c r="S46" s="246"/>
      <c r="T46" s="246"/>
      <c r="U46" s="246"/>
      <c r="V46" s="246"/>
      <c r="W46" s="246"/>
      <c r="X46" s="246"/>
      <c r="Y46" s="246"/>
      <c r="Z46" s="246"/>
      <c r="AA46" s="246"/>
      <c r="AB46" s="246"/>
      <c r="AC46" s="246"/>
      <c r="AD46" s="246"/>
      <c r="AE46" s="246"/>
      <c r="AF46" s="246"/>
      <c r="AG46" s="246"/>
      <c r="AH46" s="246"/>
      <c r="AI46" s="246"/>
      <c r="AJ46" s="246"/>
      <c r="AK46" s="246"/>
    </row>
    <row r="47" spans="1:37" x14ac:dyDescent="0.25">
      <c r="A47" s="244"/>
      <c r="B47" s="244"/>
      <c r="C47" s="244"/>
      <c r="D47" s="244"/>
      <c r="E47" s="244"/>
      <c r="F47" s="244"/>
      <c r="G47" s="244"/>
      <c r="H47" s="246"/>
      <c r="I47" s="246"/>
      <c r="J47" s="246"/>
      <c r="K47" s="246"/>
      <c r="L47" s="246"/>
      <c r="M47" s="246"/>
      <c r="N47" s="246"/>
      <c r="O47" s="246"/>
      <c r="P47" s="246"/>
      <c r="Q47" s="246"/>
      <c r="R47" s="246"/>
      <c r="S47" s="246"/>
      <c r="T47" s="246"/>
      <c r="U47" s="246"/>
      <c r="V47" s="246"/>
      <c r="W47" s="246"/>
      <c r="X47" s="246"/>
      <c r="Y47" s="246"/>
      <c r="Z47" s="246"/>
      <c r="AA47" s="246"/>
      <c r="AB47" s="246"/>
      <c r="AC47" s="246"/>
      <c r="AD47" s="246"/>
      <c r="AE47" s="246"/>
      <c r="AF47" s="246"/>
      <c r="AG47" s="246"/>
      <c r="AH47" s="246"/>
      <c r="AI47" s="246"/>
      <c r="AJ47" s="246"/>
      <c r="AK47" s="246"/>
    </row>
    <row r="48" spans="1:37" x14ac:dyDescent="0.25">
      <c r="A48" s="244"/>
      <c r="B48" s="244"/>
      <c r="C48" s="244"/>
      <c r="D48" s="244"/>
      <c r="E48" s="244"/>
      <c r="F48" s="244"/>
      <c r="G48" s="244"/>
      <c r="H48" s="246"/>
      <c r="I48" s="246"/>
      <c r="J48" s="246"/>
      <c r="K48" s="246"/>
      <c r="L48" s="246"/>
      <c r="M48" s="246"/>
      <c r="N48" s="246"/>
      <c r="O48" s="246"/>
      <c r="P48" s="246"/>
      <c r="Q48" s="246"/>
      <c r="R48" s="246"/>
      <c r="S48" s="246"/>
      <c r="T48" s="246"/>
      <c r="U48" s="246"/>
      <c r="V48" s="246"/>
      <c r="W48" s="246"/>
      <c r="X48" s="246"/>
      <c r="Y48" s="246"/>
      <c r="Z48" s="246"/>
      <c r="AA48" s="246"/>
      <c r="AB48" s="246"/>
      <c r="AC48" s="246"/>
      <c r="AD48" s="246"/>
      <c r="AE48" s="246"/>
      <c r="AF48" s="246"/>
      <c r="AG48" s="246"/>
      <c r="AH48" s="246"/>
      <c r="AI48" s="246"/>
      <c r="AJ48" s="246"/>
      <c r="AK48" s="246"/>
    </row>
    <row r="49" spans="1:37" x14ac:dyDescent="0.25">
      <c r="A49" s="244"/>
      <c r="B49" s="244"/>
      <c r="C49" s="244"/>
      <c r="D49" s="244"/>
      <c r="E49" s="244"/>
      <c r="F49" s="244"/>
      <c r="G49" s="244"/>
      <c r="H49" s="246"/>
      <c r="I49" s="246"/>
      <c r="J49" s="246"/>
      <c r="K49" s="246"/>
      <c r="L49" s="246"/>
      <c r="M49" s="246"/>
      <c r="N49" s="246"/>
      <c r="O49" s="246"/>
      <c r="P49" s="246"/>
      <c r="Q49" s="246"/>
      <c r="R49" s="246"/>
      <c r="S49" s="246"/>
      <c r="T49" s="246"/>
      <c r="U49" s="246"/>
      <c r="V49" s="246"/>
      <c r="W49" s="246"/>
      <c r="X49" s="246"/>
      <c r="Y49" s="246"/>
      <c r="Z49" s="246"/>
      <c r="AA49" s="246"/>
      <c r="AB49" s="246"/>
      <c r="AC49" s="246"/>
      <c r="AD49" s="246"/>
      <c r="AE49" s="246"/>
      <c r="AF49" s="246"/>
      <c r="AG49" s="246"/>
      <c r="AH49" s="246"/>
      <c r="AI49" s="246"/>
      <c r="AJ49" s="246"/>
      <c r="AK49" s="246"/>
    </row>
    <row r="50" spans="1:37" x14ac:dyDescent="0.25">
      <c r="A50" s="244"/>
      <c r="B50" s="244"/>
      <c r="C50" s="244"/>
      <c r="D50" s="244"/>
      <c r="E50" s="244"/>
      <c r="F50" s="244"/>
      <c r="G50" s="244"/>
      <c r="H50" s="246"/>
      <c r="I50" s="246"/>
      <c r="J50" s="246"/>
      <c r="K50" s="246"/>
      <c r="L50" s="246"/>
      <c r="M50" s="246"/>
      <c r="N50" s="246"/>
      <c r="O50" s="246"/>
      <c r="P50" s="246"/>
      <c r="Q50" s="246"/>
      <c r="R50" s="246"/>
      <c r="S50" s="246"/>
      <c r="T50" s="246"/>
      <c r="U50" s="246"/>
      <c r="V50" s="246"/>
      <c r="W50" s="246"/>
      <c r="X50" s="246"/>
      <c r="Y50" s="246"/>
      <c r="Z50" s="246"/>
      <c r="AA50" s="246"/>
      <c r="AB50" s="246"/>
      <c r="AC50" s="246"/>
      <c r="AD50" s="246"/>
      <c r="AE50" s="246"/>
      <c r="AF50" s="246"/>
      <c r="AG50" s="246"/>
      <c r="AH50" s="246"/>
      <c r="AI50" s="246"/>
      <c r="AJ50" s="246"/>
      <c r="AK50" s="246"/>
    </row>
    <row r="51" spans="1:37" x14ac:dyDescent="0.25">
      <c r="A51" s="244"/>
      <c r="B51" s="244"/>
      <c r="C51" s="244"/>
      <c r="D51" s="244"/>
      <c r="E51" s="244"/>
      <c r="F51" s="244"/>
      <c r="G51" s="244"/>
      <c r="H51" s="246"/>
      <c r="I51" s="246"/>
      <c r="J51" s="246"/>
      <c r="K51" s="246"/>
      <c r="L51" s="246"/>
      <c r="M51" s="246"/>
      <c r="N51" s="246"/>
      <c r="O51" s="246"/>
      <c r="P51" s="246"/>
      <c r="Q51" s="246"/>
      <c r="R51" s="246"/>
      <c r="S51" s="246"/>
      <c r="T51" s="246"/>
      <c r="U51" s="246"/>
      <c r="V51" s="246"/>
      <c r="W51" s="246"/>
      <c r="X51" s="246"/>
      <c r="Y51" s="246"/>
      <c r="Z51" s="246"/>
      <c r="AA51" s="246"/>
      <c r="AB51" s="246"/>
      <c r="AC51" s="246"/>
      <c r="AD51" s="246"/>
      <c r="AE51" s="246"/>
      <c r="AF51" s="246"/>
      <c r="AG51" s="246"/>
      <c r="AH51" s="246"/>
      <c r="AI51" s="246"/>
      <c r="AJ51" s="246"/>
      <c r="AK51" s="246"/>
    </row>
    <row r="52" spans="1:37" x14ac:dyDescent="0.25">
      <c r="A52" s="244"/>
      <c r="B52" s="244"/>
      <c r="C52" s="244"/>
      <c r="D52" s="244"/>
      <c r="E52" s="244"/>
      <c r="F52" s="244"/>
      <c r="G52" s="244"/>
      <c r="H52" s="246"/>
      <c r="I52" s="246"/>
      <c r="J52" s="246"/>
      <c r="K52" s="246"/>
      <c r="L52" s="246"/>
      <c r="M52" s="246"/>
      <c r="N52" s="246"/>
      <c r="O52" s="246"/>
      <c r="P52" s="246"/>
      <c r="Q52" s="246"/>
      <c r="R52" s="246"/>
      <c r="S52" s="246"/>
      <c r="T52" s="246"/>
      <c r="U52" s="246"/>
      <c r="V52" s="246"/>
      <c r="W52" s="246"/>
      <c r="X52" s="246"/>
      <c r="Y52" s="246"/>
      <c r="Z52" s="246"/>
      <c r="AA52" s="246"/>
      <c r="AB52" s="246"/>
      <c r="AC52" s="246"/>
      <c r="AD52" s="246"/>
      <c r="AE52" s="246"/>
      <c r="AF52" s="246"/>
      <c r="AG52" s="246"/>
      <c r="AH52" s="246"/>
      <c r="AI52" s="246"/>
      <c r="AJ52" s="246"/>
      <c r="AK52" s="246"/>
    </row>
    <row r="53" spans="1:37" x14ac:dyDescent="0.25">
      <c r="A53" s="244"/>
      <c r="B53" s="244"/>
      <c r="C53" s="244"/>
      <c r="D53" s="244"/>
      <c r="E53" s="244"/>
      <c r="F53" s="244"/>
      <c r="G53" s="244"/>
      <c r="H53" s="246"/>
      <c r="I53" s="246"/>
      <c r="J53" s="246"/>
      <c r="K53" s="246"/>
      <c r="L53" s="246"/>
      <c r="M53" s="246"/>
      <c r="N53" s="246"/>
      <c r="O53" s="246"/>
      <c r="P53" s="246"/>
      <c r="Q53" s="246"/>
      <c r="R53" s="246"/>
      <c r="S53" s="246"/>
      <c r="T53" s="246"/>
      <c r="U53" s="246"/>
      <c r="V53" s="246"/>
      <c r="W53" s="246"/>
      <c r="X53" s="246"/>
      <c r="Y53" s="246"/>
      <c r="Z53" s="246"/>
      <c r="AA53" s="246"/>
      <c r="AB53" s="246"/>
      <c r="AC53" s="246"/>
      <c r="AD53" s="246"/>
      <c r="AE53" s="246"/>
      <c r="AF53" s="246"/>
      <c r="AG53" s="246"/>
      <c r="AH53" s="246"/>
      <c r="AI53" s="246"/>
      <c r="AJ53" s="246"/>
      <c r="AK53" s="246"/>
    </row>
    <row r="54" spans="1:37" x14ac:dyDescent="0.25">
      <c r="A54" s="244"/>
      <c r="B54" s="244"/>
      <c r="C54" s="244"/>
      <c r="D54" s="244"/>
      <c r="E54" s="244"/>
      <c r="F54" s="244"/>
      <c r="G54" s="244"/>
      <c r="H54" s="246"/>
      <c r="I54" s="246"/>
      <c r="J54" s="246"/>
      <c r="K54" s="246"/>
      <c r="L54" s="246"/>
      <c r="M54" s="246"/>
      <c r="N54" s="246"/>
      <c r="O54" s="246"/>
      <c r="P54" s="246"/>
      <c r="Q54" s="246"/>
      <c r="R54" s="246"/>
      <c r="S54" s="246"/>
      <c r="T54" s="246"/>
      <c r="U54" s="246"/>
      <c r="V54" s="246"/>
      <c r="W54" s="246"/>
      <c r="X54" s="246"/>
      <c r="Y54" s="246"/>
      <c r="Z54" s="246"/>
      <c r="AA54" s="246"/>
      <c r="AB54" s="246"/>
      <c r="AC54" s="246"/>
      <c r="AD54" s="246"/>
      <c r="AE54" s="246"/>
      <c r="AF54" s="246"/>
      <c r="AG54" s="246"/>
      <c r="AH54" s="246"/>
      <c r="AI54" s="246"/>
      <c r="AJ54" s="246"/>
      <c r="AK54" s="246"/>
    </row>
    <row r="55" spans="1:37" x14ac:dyDescent="0.25">
      <c r="A55" s="244"/>
      <c r="B55" s="244"/>
      <c r="C55" s="244"/>
      <c r="D55" s="244"/>
      <c r="E55" s="244"/>
      <c r="F55" s="244"/>
      <c r="G55" s="244"/>
      <c r="H55" s="246"/>
      <c r="I55" s="246"/>
      <c r="J55" s="246"/>
      <c r="K55" s="246"/>
      <c r="L55" s="246"/>
      <c r="M55" s="246"/>
      <c r="N55" s="246"/>
      <c r="O55" s="246"/>
      <c r="P55" s="246"/>
      <c r="Q55" s="246"/>
      <c r="R55" s="246"/>
      <c r="S55" s="246"/>
      <c r="T55" s="246"/>
      <c r="U55" s="246"/>
      <c r="V55" s="246"/>
      <c r="W55" s="246"/>
      <c r="X55" s="246"/>
      <c r="Y55" s="246"/>
      <c r="Z55" s="246"/>
      <c r="AA55" s="246"/>
      <c r="AB55" s="246"/>
      <c r="AC55" s="246"/>
      <c r="AD55" s="246"/>
      <c r="AE55" s="246"/>
      <c r="AF55" s="246"/>
      <c r="AG55" s="246"/>
      <c r="AH55" s="246"/>
      <c r="AI55" s="246"/>
      <c r="AJ55" s="246"/>
      <c r="AK55" s="246"/>
    </row>
    <row r="56" spans="1:37" x14ac:dyDescent="0.25">
      <c r="A56" s="244"/>
      <c r="B56" s="244"/>
      <c r="C56" s="244"/>
      <c r="D56" s="244"/>
      <c r="E56" s="244"/>
      <c r="F56" s="244"/>
      <c r="G56" s="244"/>
      <c r="H56" s="246"/>
      <c r="I56" s="246"/>
      <c r="J56" s="246"/>
      <c r="K56" s="246"/>
      <c r="L56" s="246"/>
      <c r="M56" s="246"/>
      <c r="N56" s="246"/>
      <c r="O56" s="246"/>
      <c r="P56" s="246"/>
      <c r="Q56" s="246"/>
      <c r="R56" s="246"/>
      <c r="S56" s="246"/>
      <c r="T56" s="246"/>
      <c r="U56" s="246"/>
      <c r="V56" s="246"/>
      <c r="W56" s="246"/>
      <c r="X56" s="246"/>
      <c r="Y56" s="246"/>
      <c r="Z56" s="246"/>
      <c r="AA56" s="246"/>
      <c r="AB56" s="246"/>
      <c r="AC56" s="246"/>
      <c r="AD56" s="246"/>
      <c r="AE56" s="246"/>
      <c r="AF56" s="246"/>
      <c r="AG56" s="246"/>
      <c r="AH56" s="246"/>
      <c r="AI56" s="246"/>
      <c r="AJ56" s="246"/>
      <c r="AK56" s="246"/>
    </row>
    <row r="57" spans="1:37" x14ac:dyDescent="0.25">
      <c r="A57" s="244"/>
      <c r="B57" s="244"/>
      <c r="C57" s="244"/>
      <c r="D57" s="244"/>
      <c r="E57" s="244"/>
      <c r="F57" s="244"/>
      <c r="G57" s="244"/>
      <c r="H57" s="246"/>
      <c r="I57" s="246"/>
      <c r="J57" s="246"/>
      <c r="K57" s="246"/>
      <c r="L57" s="246"/>
      <c r="M57" s="246"/>
      <c r="N57" s="246"/>
      <c r="O57" s="246"/>
      <c r="P57" s="246"/>
      <c r="Q57" s="246"/>
      <c r="R57" s="246"/>
      <c r="S57" s="246"/>
      <c r="T57" s="246"/>
      <c r="U57" s="246"/>
      <c r="V57" s="246"/>
      <c r="W57" s="246"/>
      <c r="X57" s="246"/>
      <c r="Y57" s="246"/>
      <c r="Z57" s="246"/>
      <c r="AA57" s="246"/>
      <c r="AB57" s="246"/>
      <c r="AC57" s="246"/>
      <c r="AD57" s="246"/>
      <c r="AE57" s="246"/>
      <c r="AF57" s="246"/>
      <c r="AG57" s="246"/>
      <c r="AH57" s="246"/>
      <c r="AI57" s="246"/>
      <c r="AJ57" s="246"/>
      <c r="AK57" s="246"/>
    </row>
    <row r="58" spans="1:37" x14ac:dyDescent="0.25">
      <c r="A58" s="244"/>
      <c r="B58" s="244"/>
      <c r="C58" s="244"/>
      <c r="D58" s="244"/>
      <c r="E58" s="244"/>
      <c r="F58" s="244"/>
      <c r="G58" s="244"/>
      <c r="H58" s="246"/>
      <c r="I58" s="246"/>
      <c r="J58" s="246"/>
      <c r="K58" s="246"/>
      <c r="L58" s="246"/>
      <c r="M58" s="246"/>
      <c r="N58" s="246"/>
      <c r="O58" s="246"/>
      <c r="P58" s="246"/>
      <c r="Q58" s="246"/>
      <c r="R58" s="246"/>
      <c r="S58" s="246"/>
      <c r="T58" s="246"/>
      <c r="U58" s="246"/>
      <c r="V58" s="246"/>
      <c r="W58" s="246"/>
      <c r="X58" s="246"/>
      <c r="Y58" s="246"/>
      <c r="Z58" s="246"/>
      <c r="AA58" s="246"/>
      <c r="AB58" s="246"/>
      <c r="AC58" s="246"/>
      <c r="AD58" s="246"/>
      <c r="AE58" s="246"/>
      <c r="AF58" s="246"/>
      <c r="AG58" s="246"/>
      <c r="AH58" s="246"/>
      <c r="AI58" s="246"/>
      <c r="AJ58" s="246"/>
      <c r="AK58" s="246"/>
    </row>
    <row r="59" spans="1:37" x14ac:dyDescent="0.25">
      <c r="A59" s="244"/>
      <c r="B59" s="244"/>
      <c r="C59" s="244"/>
      <c r="D59" s="244"/>
      <c r="E59" s="244"/>
      <c r="F59" s="244"/>
      <c r="G59" s="244"/>
      <c r="H59" s="246"/>
      <c r="I59" s="246"/>
      <c r="J59" s="246"/>
      <c r="K59" s="246"/>
      <c r="L59" s="246"/>
      <c r="M59" s="246"/>
      <c r="N59" s="246"/>
      <c r="O59" s="246"/>
      <c r="P59" s="246"/>
      <c r="Q59" s="246"/>
      <c r="R59" s="246"/>
      <c r="S59" s="246"/>
      <c r="T59" s="246"/>
      <c r="U59" s="246"/>
      <c r="V59" s="246"/>
      <c r="W59" s="246"/>
      <c r="X59" s="246"/>
      <c r="Y59" s="246"/>
      <c r="Z59" s="246"/>
      <c r="AA59" s="246"/>
      <c r="AB59" s="246"/>
      <c r="AC59" s="246"/>
      <c r="AD59" s="246"/>
      <c r="AE59" s="246"/>
      <c r="AF59" s="246"/>
      <c r="AG59" s="246"/>
      <c r="AH59" s="246"/>
      <c r="AI59" s="246"/>
      <c r="AJ59" s="246"/>
      <c r="AK59" s="246"/>
    </row>
    <row r="60" spans="1:37" x14ac:dyDescent="0.25">
      <c r="A60" s="244"/>
      <c r="B60" s="244"/>
      <c r="C60" s="244"/>
      <c r="D60" s="244"/>
      <c r="E60" s="244"/>
      <c r="F60" s="244"/>
      <c r="G60" s="244"/>
      <c r="H60" s="246"/>
      <c r="I60" s="246"/>
      <c r="J60" s="246"/>
      <c r="K60" s="246"/>
      <c r="L60" s="246"/>
      <c r="M60" s="246"/>
      <c r="N60" s="246"/>
      <c r="O60" s="246"/>
      <c r="P60" s="246"/>
      <c r="Q60" s="246"/>
      <c r="R60" s="246"/>
      <c r="S60" s="246"/>
      <c r="T60" s="246"/>
      <c r="U60" s="246"/>
      <c r="V60" s="246"/>
      <c r="W60" s="246"/>
      <c r="X60" s="246"/>
      <c r="Y60" s="246"/>
      <c r="Z60" s="246"/>
      <c r="AA60" s="246"/>
      <c r="AB60" s="246"/>
      <c r="AC60" s="246"/>
      <c r="AD60" s="246"/>
      <c r="AE60" s="246"/>
      <c r="AF60" s="246"/>
      <c r="AG60" s="246"/>
      <c r="AH60" s="246"/>
      <c r="AI60" s="246"/>
      <c r="AJ60" s="246"/>
      <c r="AK60" s="246"/>
    </row>
    <row r="61" spans="1:37" x14ac:dyDescent="0.25">
      <c r="A61" s="244"/>
      <c r="B61" s="244"/>
      <c r="C61" s="244"/>
      <c r="D61" s="244"/>
      <c r="E61" s="244"/>
      <c r="F61" s="244"/>
      <c r="G61" s="244"/>
      <c r="H61" s="246"/>
      <c r="I61" s="246"/>
      <c r="J61" s="246"/>
      <c r="K61" s="246"/>
      <c r="L61" s="246"/>
      <c r="M61" s="246"/>
      <c r="N61" s="246"/>
      <c r="O61" s="246"/>
      <c r="P61" s="246"/>
      <c r="Q61" s="246"/>
      <c r="R61" s="246"/>
      <c r="S61" s="246"/>
      <c r="T61" s="246"/>
      <c r="U61" s="246"/>
      <c r="V61" s="246"/>
      <c r="W61" s="246"/>
      <c r="X61" s="246"/>
      <c r="Y61" s="246"/>
      <c r="Z61" s="246"/>
      <c r="AA61" s="246"/>
      <c r="AB61" s="246"/>
      <c r="AC61" s="246"/>
      <c r="AD61" s="246"/>
      <c r="AE61" s="246"/>
      <c r="AF61" s="246"/>
      <c r="AG61" s="246"/>
      <c r="AH61" s="246"/>
      <c r="AI61" s="246"/>
      <c r="AJ61" s="246"/>
      <c r="AK61" s="246"/>
    </row>
    <row r="62" spans="1:37" x14ac:dyDescent="0.25">
      <c r="A62" s="244"/>
      <c r="B62" s="244"/>
      <c r="C62" s="244"/>
      <c r="D62" s="244"/>
      <c r="E62" s="244"/>
      <c r="F62" s="244"/>
      <c r="G62" s="244"/>
      <c r="H62" s="246"/>
      <c r="I62" s="246"/>
      <c r="J62" s="246"/>
      <c r="K62" s="246"/>
      <c r="L62" s="246"/>
      <c r="M62" s="246"/>
      <c r="N62" s="246"/>
      <c r="O62" s="246"/>
      <c r="P62" s="246"/>
      <c r="Q62" s="246"/>
      <c r="R62" s="246"/>
      <c r="S62" s="246"/>
      <c r="T62" s="246"/>
      <c r="U62" s="246"/>
      <c r="V62" s="246"/>
      <c r="W62" s="246"/>
      <c r="X62" s="246"/>
      <c r="Y62" s="246"/>
      <c r="Z62" s="246"/>
      <c r="AA62" s="246"/>
      <c r="AB62" s="246"/>
      <c r="AC62" s="246"/>
      <c r="AD62" s="246"/>
      <c r="AE62" s="246"/>
      <c r="AF62" s="246"/>
      <c r="AG62" s="246"/>
      <c r="AH62" s="246"/>
      <c r="AI62" s="246"/>
      <c r="AJ62" s="246"/>
      <c r="AK62" s="246"/>
    </row>
    <row r="63" spans="1:37" x14ac:dyDescent="0.25">
      <c r="A63" s="244"/>
      <c r="B63" s="244"/>
      <c r="C63" s="244"/>
      <c r="D63" s="244"/>
      <c r="E63" s="244"/>
      <c r="F63" s="244"/>
      <c r="G63" s="244"/>
      <c r="H63" s="246"/>
      <c r="I63" s="246"/>
      <c r="J63" s="246"/>
      <c r="K63" s="246"/>
      <c r="L63" s="246"/>
      <c r="M63" s="246"/>
      <c r="N63" s="246"/>
      <c r="O63" s="246"/>
      <c r="P63" s="246"/>
      <c r="Q63" s="246"/>
      <c r="R63" s="246"/>
      <c r="S63" s="246"/>
      <c r="T63" s="246"/>
      <c r="U63" s="246"/>
      <c r="V63" s="246"/>
      <c r="W63" s="246"/>
      <c r="X63" s="246"/>
      <c r="Y63" s="246"/>
      <c r="Z63" s="246"/>
      <c r="AA63" s="246"/>
      <c r="AB63" s="246"/>
      <c r="AC63" s="246"/>
      <c r="AD63" s="246"/>
      <c r="AE63" s="246"/>
      <c r="AF63" s="246"/>
      <c r="AG63" s="246"/>
      <c r="AH63" s="246"/>
      <c r="AI63" s="246"/>
      <c r="AJ63" s="246"/>
      <c r="AK63" s="246"/>
    </row>
    <row r="64" spans="1:37" x14ac:dyDescent="0.25">
      <c r="A64" s="244"/>
      <c r="B64" s="244"/>
      <c r="C64" s="244"/>
      <c r="D64" s="244"/>
      <c r="E64" s="244"/>
      <c r="F64" s="244"/>
      <c r="G64" s="244"/>
      <c r="H64" s="246"/>
      <c r="I64" s="246"/>
      <c r="J64" s="246"/>
      <c r="K64" s="246"/>
      <c r="L64" s="246"/>
      <c r="M64" s="246"/>
      <c r="N64" s="246"/>
      <c r="O64" s="246"/>
      <c r="P64" s="246"/>
      <c r="Q64" s="246"/>
      <c r="R64" s="246"/>
      <c r="S64" s="246"/>
      <c r="T64" s="246"/>
      <c r="U64" s="246"/>
      <c r="V64" s="246"/>
      <c r="W64" s="246"/>
      <c r="X64" s="246"/>
      <c r="Y64" s="246"/>
      <c r="Z64" s="246"/>
      <c r="AA64" s="246"/>
      <c r="AB64" s="246"/>
      <c r="AC64" s="246"/>
      <c r="AD64" s="246"/>
      <c r="AE64" s="246"/>
      <c r="AF64" s="246"/>
      <c r="AG64" s="246"/>
      <c r="AH64" s="246"/>
      <c r="AI64" s="246"/>
      <c r="AJ64" s="246"/>
      <c r="AK64" s="246"/>
    </row>
    <row r="65" spans="1:37" x14ac:dyDescent="0.25">
      <c r="A65" s="244"/>
      <c r="B65" s="244"/>
      <c r="C65" s="244"/>
      <c r="D65" s="244"/>
      <c r="E65" s="244"/>
      <c r="F65" s="244"/>
      <c r="G65" s="244"/>
      <c r="H65" s="246"/>
      <c r="I65" s="246"/>
      <c r="J65" s="246"/>
      <c r="K65" s="246"/>
      <c r="L65" s="246"/>
      <c r="M65" s="246"/>
      <c r="N65" s="246"/>
      <c r="O65" s="246"/>
      <c r="P65" s="246"/>
      <c r="Q65" s="246"/>
      <c r="R65" s="246"/>
      <c r="S65" s="246"/>
      <c r="T65" s="246"/>
      <c r="U65" s="246"/>
      <c r="V65" s="246"/>
      <c r="W65" s="246"/>
      <c r="X65" s="246"/>
      <c r="Y65" s="246"/>
      <c r="Z65" s="246"/>
      <c r="AA65" s="246"/>
      <c r="AB65" s="246"/>
      <c r="AC65" s="246"/>
      <c r="AD65" s="246"/>
      <c r="AE65" s="246"/>
      <c r="AF65" s="246"/>
      <c r="AG65" s="246"/>
      <c r="AH65" s="246"/>
      <c r="AI65" s="246"/>
      <c r="AJ65" s="246"/>
      <c r="AK65" s="246"/>
    </row>
    <row r="66" spans="1:37" x14ac:dyDescent="0.25">
      <c r="A66" s="245"/>
      <c r="B66" s="245"/>
      <c r="C66" s="245"/>
      <c r="D66" s="245"/>
      <c r="E66" s="245"/>
      <c r="F66" s="245"/>
      <c r="G66" s="245"/>
      <c r="H66" s="246"/>
      <c r="I66" s="246"/>
      <c r="J66" s="246"/>
      <c r="K66" s="246"/>
      <c r="L66" s="246"/>
      <c r="M66" s="246"/>
      <c r="N66" s="246"/>
      <c r="O66" s="246"/>
      <c r="P66" s="246"/>
      <c r="Q66" s="246"/>
      <c r="R66" s="246"/>
      <c r="S66" s="246"/>
      <c r="T66" s="246"/>
      <c r="U66" s="246"/>
      <c r="V66" s="246"/>
      <c r="W66" s="246"/>
      <c r="X66" s="246"/>
      <c r="Y66" s="246"/>
      <c r="Z66" s="246"/>
      <c r="AA66" s="246"/>
      <c r="AB66" s="246"/>
      <c r="AC66" s="246"/>
      <c r="AD66" s="246"/>
      <c r="AE66" s="246"/>
      <c r="AF66" s="246"/>
      <c r="AG66" s="246"/>
      <c r="AH66" s="246"/>
      <c r="AI66" s="246"/>
      <c r="AJ66" s="246"/>
      <c r="AK66" s="246"/>
    </row>
  </sheetData>
  <sheetProtection password="CC13" sheet="1" objects="1" scenarios="1" selectLockedCells="1" selectUnlockedCells="1"/>
  <mergeCells count="16">
    <mergeCell ref="A20:G66"/>
    <mergeCell ref="H1:AK66"/>
    <mergeCell ref="E5:G5"/>
    <mergeCell ref="B1:D2"/>
    <mergeCell ref="E1:E2"/>
    <mergeCell ref="G1:G2"/>
    <mergeCell ref="F1:F2"/>
    <mergeCell ref="B5:D7"/>
    <mergeCell ref="B11:D13"/>
    <mergeCell ref="B14:D16"/>
    <mergeCell ref="B17:D19"/>
    <mergeCell ref="E3:F4"/>
    <mergeCell ref="B3:D3"/>
    <mergeCell ref="B4:D4"/>
    <mergeCell ref="A1:A19"/>
    <mergeCell ref="B8:D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Divided Income Form</vt:lpstr>
      <vt:lpstr>Divided Income Return</vt:lpstr>
      <vt:lpstr>Sheet1</vt:lpstr>
      <vt:lpstr>TAMIS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Clarken</dc:creator>
  <cp:lastModifiedBy>Neville Clarke</cp:lastModifiedBy>
  <cp:lastPrinted>2018-01-25T14:12:21Z</cp:lastPrinted>
  <dcterms:created xsi:type="dcterms:W3CDTF">2018-01-02T12:39:06Z</dcterms:created>
  <dcterms:modified xsi:type="dcterms:W3CDTF">2019-12-02T18:41:49Z</dcterms:modified>
</cp:coreProperties>
</file>